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Документ (2)" sheetId="2" r:id="rId1"/>
  </sheets>
  <definedNames>
    <definedName name="_xlnm.Print_Titles" localSheetId="0">'Документ (2)'!$16:$17</definedName>
  </definedNames>
  <calcPr calcId="124519"/>
</workbook>
</file>

<file path=xl/calcChain.xml><?xml version="1.0" encoding="utf-8"?>
<calcChain xmlns="http://schemas.openxmlformats.org/spreadsheetml/2006/main">
  <c r="N18" i="2"/>
  <c r="N75" s="1"/>
  <c r="E18"/>
</calcChain>
</file>

<file path=xl/sharedStrings.xml><?xml version="1.0" encoding="utf-8"?>
<sst xmlns="http://schemas.openxmlformats.org/spreadsheetml/2006/main" count="209" uniqueCount="123">
  <si>
    <t>18210606043101000110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</si>
  <si>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</si>
  <si>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 xml:space="preserve">                              Земельный налог с физических лиц, обладающих земельным участком, расположенным в границах сельских поселений</t>
  </si>
  <si>
    <t>00010800000000000000</t>
  </si>
  <si>
    <t xml:space="preserve">        ГОСУДАРСТВЕННАЯ ПОШЛИНА</t>
  </si>
  <si>
    <t xml:space="preserve">  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</si>
  <si>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        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</si>
  <si>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00011400000000000000</t>
  </si>
  <si>
    <t xml:space="preserve">        ДОХОДЫ ОТ ПРОДАЖИ МАТЕРИАЛЬНЫХ И НЕМАТЕРИАЛЬНЫХ АКТИВОВ</t>
  </si>
  <si>
    <t>Утверждено решением о бюджете</t>
  </si>
  <si>
    <t>Кассовое исполнение</t>
  </si>
  <si>
    <t>тыс. руб.</t>
  </si>
  <si>
    <t>Поступление доходов в бюджет Козловского сельского поселения Спировского района Тверской области за 2015 год</t>
  </si>
  <si>
    <t>Приложение 2</t>
  </si>
  <si>
    <t>к решению Совета депутатов Козловского</t>
  </si>
  <si>
    <t>сельского поселения Спировского района</t>
  </si>
  <si>
    <t xml:space="preserve">утверждении отчета об исполнении бюджета </t>
  </si>
  <si>
    <t xml:space="preserve">муниципального образования Козловского </t>
  </si>
  <si>
    <t>Тверской области за 2015 год"</t>
  </si>
  <si>
    <t xml:space="preserve">                              Невыясненные поступления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</si>
  <si>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</si>
  <si>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</si>
  <si>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</si>
  <si>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</si>
  <si>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</si>
  <si>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 xml:space="preserve">          Дотации бюджетам субъектов Российской Федерации и муниципальных образований</t>
  </si>
  <si>
    <t>89220201001100000151</t>
  </si>
  <si>
    <t xml:space="preserve">                Дотации бюджетам поселений на выравнивание бюджетной обеспеченности</t>
  </si>
  <si>
    <t xml:space="preserve">                              Дотации бюджетам поселений на выравнивание бюджетной обеспеченности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</si>
  <si>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</si>
  <si>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</si>
  <si>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00020203015000000000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</si>
  <si>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</si>
  <si>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на осуществление государственных полномочий Тверской области по созданию административных комиссий и определению перечня должностных лиц</t>
  </si>
  <si>
    <t xml:space="preserve">                              Субвенции на осуществление государственных полномочий Тверской области по созданию административных комиссий и определению перечня должностных лиц</t>
  </si>
  <si>
    <t>00020204000000000000</t>
  </si>
  <si>
    <t xml:space="preserve">          Иные межбюджетные трансферты</t>
  </si>
  <si>
    <t xml:space="preserve">                Прочие межбюджетные  трансферты, предоставляемые местным бюджетам поселений на финансовое оздоровление</t>
  </si>
  <si>
    <t xml:space="preserve">                              Прочие межбюджетные  трансферты, предоставляемые местным бюджетам поселений на финансовое оздоровление</t>
  </si>
  <si>
    <t>00020400000000000000</t>
  </si>
  <si>
    <t xml:space="preserve">        БЕЗВОЗМЕЗДНЫЕ ПОСТУПЛЕНИЯ ОТ НЕГОСУДАРСТВЕННЫХ ОРГАНИЗАЦИЙ</t>
  </si>
  <si>
    <t>00020700000000000000</t>
  </si>
  <si>
    <t xml:space="preserve">        ПРОЧИЕ БЕЗВОЗМЕЗДНЫЕ ПОСТУПЛЕНИЯ</t>
  </si>
  <si>
    <t>ИТОГО ДОХОДОВ</t>
  </si>
  <si>
    <t>18210102020011000110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</si>
  <si>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</si>
  <si>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 xml:space="preserve">          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</si>
  <si>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18210606043104000110</t>
  </si>
  <si>
    <t>00710804020011000110</t>
  </si>
  <si>
    <t>00711406025100000430</t>
  </si>
  <si>
    <t xml:space="preserve">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</si>
  <si>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    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</si>
  <si>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00711701050100000180</t>
  </si>
  <si>
    <t>00020202000000000000</t>
  </si>
  <si>
    <t xml:space="preserve">          Субсидии бюджетам субъектов Российской Федерации и муниципальных образований (межбюджетные субсидии)</t>
  </si>
  <si>
    <t>00720202999109000151</t>
  </si>
  <si>
    <t xml:space="preserve">                Субсидии бюджетам  на реализацию программ по поддержки местных инициатив в Тверской области</t>
  </si>
  <si>
    <t xml:space="preserve">                              Субсидии бюджетам  на реализацию программ по поддержки местных инициатив в Тверской области</t>
  </si>
  <si>
    <t>00720203015101020151</t>
  </si>
  <si>
    <t>00720203999102114151</t>
  </si>
  <si>
    <t>00720204999102164151</t>
  </si>
  <si>
    <t xml:space="preserve">                Прочие межбюджетные трансферты, передаваемые бюджетам поселений</t>
  </si>
  <si>
    <t xml:space="preserve">                              Прочие межбюджетные трансферты, передаваемые бюджетам поселений</t>
  </si>
  <si>
    <t>00720204999105000151</t>
  </si>
  <si>
    <t>00720204999109000151</t>
  </si>
  <si>
    <t xml:space="preserve">                Прочие межбюджетные трансферты, поступающие на реализацию проекта по поддержке местных инициатив от депутатов Законодательного Собрания Тверской области</t>
  </si>
  <si>
    <t xml:space="preserve">                              Прочие межбюджетные трансферты, поступающие на реализацию проекта по поддержке местных инициатив от депутатов Законодательного Собрания Тверской области</t>
  </si>
  <si>
    <t>00720405099109000180</t>
  </si>
  <si>
    <t xml:space="preserve">                Прочие безвозмездные поступления от негосударственных организаций в бюджеты поселений  при реализации проекта по поддержке местных инициатив</t>
  </si>
  <si>
    <t xml:space="preserve">                              Прочие безвозмездные поступления от негосударственных организаций в бюджеты поселений  при реализации проекта по поддержке местных инициатив</t>
  </si>
  <si>
    <t>00720705030109000180</t>
  </si>
  <si>
    <t xml:space="preserve">                Прочие безвозмездные  поступления в бюджеты поселений в рамках проекта по поддержке местных инициатив</t>
  </si>
  <si>
    <t xml:space="preserve">                              Прочие безвозмездные  поступления в бюджеты поселений в рамках проекта по поддержке местных инициатив</t>
  </si>
  <si>
    <t>#Н/Д</t>
  </si>
  <si>
    <t>Наименование показателя</t>
  </si>
  <si>
    <t>Код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</si>
  <si>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</si>
  <si>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</si>
  <si>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</si>
  <si>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</si>
  <si>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</si>
  <si>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</si>
  <si>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</si>
  <si>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</si>
  <si>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00010102010000000000</t>
  </si>
  <si>
    <t>18210102010011000110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</si>
  <si>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</si>
  <si>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00010102030000000000</t>
  </si>
  <si>
    <t>18210102030011000110</t>
  </si>
  <si>
    <t xml:space="preserve">                Налог на доходы физических лиц с доходов, полученных физическими лицами в соответствии со статьей 228 НК РФ</t>
  </si>
  <si>
    <t xml:space="preserve">                              Налог на доходы физических лиц с доходов, полученных физическими лицами в соответствии со статьей 228 НК РФ</t>
  </si>
  <si>
    <t>18210102030013000110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</si>
  <si>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</si>
  <si>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</si>
  <si>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</si>
  <si>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 xml:space="preserve">                10010302230010000110</t>
  </si>
  <si>
    <t xml:space="preserve">                              10010302230010000110</t>
  </si>
  <si>
    <t>10010302240010000110</t>
  </si>
  <si>
    <t xml:space="preserve">                10010302240010000110</t>
  </si>
  <si>
    <t xml:space="preserve">                              10010302240010000110</t>
  </si>
  <si>
    <t>10010302250010000110</t>
  </si>
  <si>
    <t xml:space="preserve">                10010302250010000110</t>
  </si>
  <si>
    <t xml:space="preserve">                              10010302250010000110</t>
  </si>
  <si>
    <t>10010302260010000110</t>
  </si>
  <si>
    <t xml:space="preserve">                10010302260010000110</t>
  </si>
  <si>
    <t xml:space="preserve">                              10010302260010000110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</si>
  <si>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</si>
  <si>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</si>
  <si>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</si>
  <si>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</si>
  <si>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18210503010011000110</t>
  </si>
  <si>
    <t xml:space="preserve">                              Единый сельскохозяйственнный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</si>
  <si>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</si>
  <si>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</si>
  <si>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</si>
  <si>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</si>
  <si>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 xml:space="preserve">                              Налог на имущество физических лиц, зачисляемые в бюджеты поселений</t>
  </si>
  <si>
    <t>18210601030104000110</t>
  </si>
  <si>
    <t>00010606033000000000</t>
  </si>
  <si>
    <t>18210606033101000110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</si>
  <si>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</si>
  <si>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00010606043000000000</t>
  </si>
  <si>
    <t xml:space="preserve">Тверской области от 31.03.2016 № 81    "Об 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</si>
</sst>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4"/>
      <color indexed="8"/>
      <name val="Arial Cyr"/>
      <charset val="204"/>
    </font>
    <font>
      <b/>
      <i/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16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45">
    <xf numFmtId="0" fontId="0" fillId="2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top" shrinkToFit="1"/>
    </xf>
    <xf numFmtId="10" fontId="3" fillId="3" borderId="1" xfId="0" applyNumberFormat="1" applyFont="1" applyFill="1" applyBorder="1" applyAlignment="1">
      <alignment horizontal="center" vertical="top" shrinkToFit="1"/>
    </xf>
    <xf numFmtId="4" fontId="1" fillId="2" borderId="1" xfId="0" applyNumberFormat="1" applyFont="1" applyFill="1" applyBorder="1" applyAlignment="1">
      <alignment horizontal="right" vertical="top" shrinkToFit="1"/>
    </xf>
    <xf numFmtId="10" fontId="1" fillId="2" borderId="1" xfId="0" applyNumberFormat="1" applyFont="1" applyFill="1" applyBorder="1" applyAlignment="1">
      <alignment horizontal="center" vertical="top" shrinkToFit="1"/>
    </xf>
    <xf numFmtId="4" fontId="3" fillId="4" borderId="1" xfId="0" applyNumberFormat="1" applyFont="1" applyFill="1" applyBorder="1" applyAlignment="1">
      <alignment horizontal="right" vertical="top" shrinkToFit="1"/>
    </xf>
    <xf numFmtId="10" fontId="3" fillId="4" borderId="1" xfId="0" applyNumberFormat="1" applyFont="1" applyFill="1" applyBorder="1" applyAlignment="1">
      <alignment horizontal="center" vertical="top" shrinkToFit="1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164" fontId="3" fillId="3" borderId="1" xfId="0" applyNumberFormat="1" applyFont="1" applyFill="1" applyBorder="1" applyAlignment="1">
      <alignment horizontal="right" vertical="top" shrinkToFit="1"/>
    </xf>
    <xf numFmtId="164" fontId="1" fillId="2" borderId="1" xfId="0" applyNumberFormat="1" applyFont="1" applyFill="1" applyBorder="1" applyAlignment="1">
      <alignment horizontal="right" vertical="top" shrinkToFit="1"/>
    </xf>
    <xf numFmtId="164" fontId="3" fillId="4" borderId="1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top" shrinkToFit="1"/>
    </xf>
    <xf numFmtId="49" fontId="3" fillId="2" borderId="4" xfId="0" applyNumberFormat="1" applyFont="1" applyFill="1" applyBorder="1" applyAlignment="1">
      <alignment horizontal="left" vertical="top" shrinkToFit="1"/>
    </xf>
    <xf numFmtId="0" fontId="1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6" fillId="2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showGridLines="0" showZeros="0" tabSelected="1" topLeftCell="B1" workbookViewId="0">
      <pane ySplit="17" topLeftCell="A18" activePane="bottomLeft" state="frozen"/>
      <selection pane="bottomLeft" activeCell="B2" sqref="B2"/>
    </sheetView>
  </sheetViews>
  <sheetFormatPr defaultRowHeight="12.75" outlineLevelRow="6"/>
  <cols>
    <col min="1" max="1" width="21.7109375" hidden="1" customWidth="1"/>
    <col min="2" max="2" width="47.7109375" customWidth="1"/>
    <col min="3" max="3" width="21.7109375" customWidth="1"/>
    <col min="4" max="4" width="15.7109375" hidden="1" customWidth="1"/>
    <col min="5" max="5" width="15.7109375" customWidth="1"/>
    <col min="6" max="13" width="15.7109375" hidden="1" customWidth="1"/>
    <col min="14" max="14" width="17.28515625" customWidth="1"/>
    <col min="15" max="22" width="15.7109375" hidden="1" customWidth="1"/>
  </cols>
  <sheetData>
    <row r="1" spans="1:22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2.75" customHeight="1">
      <c r="A2" s="18"/>
      <c r="B2" s="18"/>
      <c r="C2" s="35" t="s">
        <v>13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8"/>
      <c r="P2" s="18"/>
      <c r="Q2" s="18"/>
      <c r="R2" s="18"/>
      <c r="S2" s="18"/>
      <c r="T2" s="18"/>
      <c r="U2" s="18"/>
      <c r="V2" s="18"/>
    </row>
    <row r="3" spans="1:22" ht="15.75" customHeight="1">
      <c r="A3" s="23"/>
      <c r="B3" s="23"/>
      <c r="C3" s="35" t="s">
        <v>14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/>
      <c r="P3" s="23"/>
      <c r="Q3" s="23"/>
      <c r="R3" s="23"/>
      <c r="S3" s="23"/>
      <c r="T3" s="23"/>
      <c r="U3" s="23"/>
      <c r="V3" s="23"/>
    </row>
    <row r="4" spans="1:22" ht="14.25" customHeight="1">
      <c r="A4" s="23"/>
      <c r="B4" s="23"/>
      <c r="C4" s="35" t="s">
        <v>15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3"/>
      <c r="P4" s="23"/>
      <c r="Q4" s="23"/>
      <c r="R4" s="23"/>
      <c r="S4" s="23"/>
      <c r="T4" s="23"/>
      <c r="U4" s="23"/>
      <c r="V4" s="23"/>
    </row>
    <row r="5" spans="1:22" ht="14.25" customHeight="1">
      <c r="A5" s="23"/>
      <c r="B5" s="23"/>
      <c r="C5" s="35" t="s">
        <v>122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3"/>
      <c r="P5" s="23"/>
      <c r="Q5" s="23"/>
      <c r="R5" s="23"/>
      <c r="S5" s="23"/>
      <c r="T5" s="23"/>
      <c r="U5" s="23"/>
      <c r="V5" s="23"/>
    </row>
    <row r="6" spans="1:22" ht="12.75" customHeight="1">
      <c r="A6" s="23"/>
      <c r="B6" s="23"/>
      <c r="C6" s="35" t="s">
        <v>16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3"/>
      <c r="P6" s="23"/>
      <c r="Q6" s="23"/>
      <c r="R6" s="23"/>
      <c r="S6" s="23"/>
      <c r="T6" s="23"/>
      <c r="U6" s="23"/>
      <c r="V6" s="23"/>
    </row>
    <row r="7" spans="1:22" ht="12.75" customHeight="1">
      <c r="A7" s="23"/>
      <c r="B7" s="23"/>
      <c r="C7" s="35" t="s">
        <v>17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3"/>
      <c r="P7" s="23"/>
      <c r="Q7" s="23"/>
      <c r="R7" s="23"/>
      <c r="S7" s="23"/>
      <c r="T7" s="23"/>
      <c r="U7" s="23"/>
      <c r="V7" s="23"/>
    </row>
    <row r="8" spans="1:22" ht="12.75" customHeight="1">
      <c r="A8" s="23"/>
      <c r="B8" s="23"/>
      <c r="C8" s="35" t="s">
        <v>15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3"/>
      <c r="P8" s="23"/>
      <c r="Q8" s="23"/>
      <c r="R8" s="23"/>
      <c r="S8" s="23"/>
      <c r="T8" s="23"/>
      <c r="U8" s="23"/>
      <c r="V8" s="23"/>
    </row>
    <row r="9" spans="1:22" ht="15.75" customHeight="1">
      <c r="A9" s="23"/>
      <c r="B9" s="23"/>
      <c r="C9" s="35" t="s">
        <v>18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3"/>
      <c r="P9" s="23"/>
      <c r="Q9" s="23"/>
      <c r="R9" s="23"/>
      <c r="S9" s="23"/>
      <c r="T9" s="23"/>
      <c r="U9" s="23"/>
      <c r="V9" s="23"/>
    </row>
    <row r="10" spans="1:22" ht="15.75" customHeight="1">
      <c r="A10" s="23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</row>
    <row r="11" spans="1:22" ht="15.75" customHeight="1">
      <c r="A11" s="23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23"/>
      <c r="T11" s="23"/>
      <c r="U11" s="23"/>
      <c r="V11" s="23"/>
    </row>
    <row r="12" spans="1:22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39.75" customHeight="1">
      <c r="A13" s="43" t="s">
        <v>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"/>
      <c r="V13" s="2"/>
    </row>
    <row r="14" spans="1:22" ht="15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3"/>
      <c r="V14" s="3"/>
    </row>
    <row r="15" spans="1:22" ht="1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31.5" customHeight="1">
      <c r="A16" s="37" t="s">
        <v>73</v>
      </c>
      <c r="B16" s="27" t="s">
        <v>74</v>
      </c>
      <c r="C16" s="27" t="s">
        <v>75</v>
      </c>
      <c r="D16" s="37" t="s">
        <v>73</v>
      </c>
      <c r="E16" s="27" t="s">
        <v>9</v>
      </c>
      <c r="F16" s="27" t="s">
        <v>73</v>
      </c>
      <c r="G16" s="27" t="s">
        <v>73</v>
      </c>
      <c r="H16" s="27" t="s">
        <v>73</v>
      </c>
      <c r="I16" s="27" t="s">
        <v>73</v>
      </c>
      <c r="J16" s="27" t="s">
        <v>73</v>
      </c>
      <c r="K16" s="27" t="s">
        <v>73</v>
      </c>
      <c r="L16" s="19" t="s">
        <v>76</v>
      </c>
      <c r="M16" s="20"/>
      <c r="N16" s="39" t="s">
        <v>10</v>
      </c>
      <c r="O16" s="29" t="s">
        <v>77</v>
      </c>
      <c r="P16" s="34"/>
      <c r="Q16" s="30"/>
      <c r="R16" s="4" t="s">
        <v>73</v>
      </c>
      <c r="S16" s="29" t="s">
        <v>78</v>
      </c>
      <c r="T16" s="30"/>
      <c r="U16" s="29" t="s">
        <v>79</v>
      </c>
      <c r="V16" s="30"/>
    </row>
    <row r="17" spans="1:22" ht="15">
      <c r="A17" s="38"/>
      <c r="B17" s="28"/>
      <c r="C17" s="28"/>
      <c r="D17" s="38"/>
      <c r="E17" s="28"/>
      <c r="F17" s="28"/>
      <c r="G17" s="28"/>
      <c r="H17" s="28"/>
      <c r="I17" s="28"/>
      <c r="J17" s="28"/>
      <c r="K17" s="28"/>
      <c r="L17" s="21" t="s">
        <v>73</v>
      </c>
      <c r="M17" s="21" t="s">
        <v>73</v>
      </c>
      <c r="N17" s="40"/>
      <c r="O17" s="4" t="s">
        <v>73</v>
      </c>
      <c r="P17" s="4" t="s">
        <v>73</v>
      </c>
      <c r="Q17" s="4" t="s">
        <v>73</v>
      </c>
      <c r="R17" s="4"/>
      <c r="S17" s="4" t="s">
        <v>73</v>
      </c>
      <c r="T17" s="4" t="s">
        <v>73</v>
      </c>
      <c r="U17" s="4" t="s">
        <v>73</v>
      </c>
      <c r="V17" s="4" t="s">
        <v>73</v>
      </c>
    </row>
    <row r="18" spans="1:22">
      <c r="A18" s="5" t="s">
        <v>80</v>
      </c>
      <c r="B18" s="15" t="s">
        <v>81</v>
      </c>
      <c r="C18" s="5" t="s">
        <v>80</v>
      </c>
      <c r="D18" s="8">
        <v>359696</v>
      </c>
      <c r="E18" s="24">
        <f>E19+E25+E34+E37+E43+E46</f>
        <v>972.99499999999989</v>
      </c>
      <c r="F18" s="8">
        <v>972995</v>
      </c>
      <c r="G18" s="8">
        <v>972995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808398.28</v>
      </c>
      <c r="N18" s="24">
        <f>N19+N25+N34+N37+N43+N46</f>
        <v>808.399</v>
      </c>
      <c r="O18" s="8">
        <v>0</v>
      </c>
      <c r="P18" s="8">
        <v>808398.28</v>
      </c>
      <c r="Q18" s="8">
        <v>808398.28</v>
      </c>
      <c r="R18" s="8">
        <v>808398.28</v>
      </c>
      <c r="S18" s="8">
        <v>164596.72</v>
      </c>
      <c r="T18" s="9">
        <v>0.83083497859701227</v>
      </c>
      <c r="U18" s="8">
        <v>0</v>
      </c>
      <c r="V18" s="9"/>
    </row>
    <row r="19" spans="1:22" outlineLevel="1">
      <c r="A19" s="5" t="s">
        <v>82</v>
      </c>
      <c r="B19" s="15" t="s">
        <v>83</v>
      </c>
      <c r="C19" s="5" t="s">
        <v>82</v>
      </c>
      <c r="D19" s="8">
        <v>3280</v>
      </c>
      <c r="E19" s="24">
        <v>49.12</v>
      </c>
      <c r="F19" s="8">
        <v>49120</v>
      </c>
      <c r="G19" s="8">
        <v>49120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56076.49</v>
      </c>
      <c r="N19" s="24">
        <v>56.076999999999998</v>
      </c>
      <c r="O19" s="8">
        <v>0</v>
      </c>
      <c r="P19" s="8">
        <v>56076.49</v>
      </c>
      <c r="Q19" s="8">
        <v>56076.49</v>
      </c>
      <c r="R19" s="8">
        <v>56076.49</v>
      </c>
      <c r="S19" s="8">
        <v>-6956.49</v>
      </c>
      <c r="T19" s="9">
        <v>1.1416223534201955</v>
      </c>
      <c r="U19" s="8">
        <v>0</v>
      </c>
      <c r="V19" s="9"/>
    </row>
    <row r="20" spans="1:22" ht="78.75" customHeight="1" outlineLevel="4">
      <c r="A20" s="5" t="s">
        <v>84</v>
      </c>
      <c r="B20" s="6" t="s">
        <v>86</v>
      </c>
      <c r="C20" s="5" t="s">
        <v>85</v>
      </c>
      <c r="D20" s="8">
        <v>3280</v>
      </c>
      <c r="E20" s="24">
        <v>48.3</v>
      </c>
      <c r="F20" s="8">
        <v>48300</v>
      </c>
      <c r="G20" s="8">
        <v>48300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55435.49</v>
      </c>
      <c r="N20" s="24">
        <v>55.436</v>
      </c>
      <c r="O20" s="8">
        <v>0</v>
      </c>
      <c r="P20" s="8">
        <v>55435.49</v>
      </c>
      <c r="Q20" s="8">
        <v>55435.49</v>
      </c>
      <c r="R20" s="8">
        <v>55435.49</v>
      </c>
      <c r="S20" s="8">
        <v>-7135.49</v>
      </c>
      <c r="T20" s="9">
        <v>1.1477327122153209</v>
      </c>
      <c r="U20" s="8">
        <v>0</v>
      </c>
      <c r="V20" s="9"/>
    </row>
    <row r="21" spans="1:22" ht="114.75" outlineLevel="5">
      <c r="A21" s="5" t="s">
        <v>44</v>
      </c>
      <c r="B21" s="6" t="s">
        <v>45</v>
      </c>
      <c r="C21" s="5" t="s">
        <v>44</v>
      </c>
      <c r="D21" s="8">
        <v>0</v>
      </c>
      <c r="E21" s="24">
        <v>0.76</v>
      </c>
      <c r="F21" s="8">
        <v>760</v>
      </c>
      <c r="G21" s="8">
        <v>760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390</v>
      </c>
      <c r="N21" s="24">
        <v>0.39</v>
      </c>
      <c r="O21" s="8">
        <v>0</v>
      </c>
      <c r="P21" s="8">
        <v>390</v>
      </c>
      <c r="Q21" s="8">
        <v>390</v>
      </c>
      <c r="R21" s="8">
        <v>390</v>
      </c>
      <c r="S21" s="8">
        <v>370</v>
      </c>
      <c r="T21" s="9">
        <v>0.51315789473684215</v>
      </c>
      <c r="U21" s="8">
        <v>0</v>
      </c>
      <c r="V21" s="9"/>
    </row>
    <row r="22" spans="1:22" ht="114.75" hidden="1" outlineLevel="6">
      <c r="A22" s="5" t="s">
        <v>44</v>
      </c>
      <c r="B22" s="7" t="s">
        <v>46</v>
      </c>
      <c r="C22" s="5" t="s">
        <v>44</v>
      </c>
      <c r="D22" s="10">
        <v>0</v>
      </c>
      <c r="E22" s="25">
        <v>760</v>
      </c>
      <c r="F22" s="10">
        <v>760</v>
      </c>
      <c r="G22" s="10">
        <v>760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390</v>
      </c>
      <c r="N22" s="25">
        <v>390</v>
      </c>
      <c r="O22" s="10">
        <v>0</v>
      </c>
      <c r="P22" s="10">
        <v>390</v>
      </c>
      <c r="Q22" s="10">
        <v>390</v>
      </c>
      <c r="R22" s="10">
        <v>390</v>
      </c>
      <c r="S22" s="10">
        <v>370</v>
      </c>
      <c r="T22" s="11">
        <v>0.51315789473684215</v>
      </c>
      <c r="U22" s="10">
        <v>0</v>
      </c>
      <c r="V22" s="11"/>
    </row>
    <row r="23" spans="1:22" ht="38.25" outlineLevel="4" collapsed="1">
      <c r="A23" s="5" t="s">
        <v>87</v>
      </c>
      <c r="B23" s="6" t="s">
        <v>89</v>
      </c>
      <c r="C23" s="5" t="s">
        <v>88</v>
      </c>
      <c r="D23" s="8">
        <v>0</v>
      </c>
      <c r="E23" s="24">
        <v>0.06</v>
      </c>
      <c r="F23" s="8">
        <v>60</v>
      </c>
      <c r="G23" s="8">
        <v>60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251</v>
      </c>
      <c r="N23" s="24">
        <v>0.251</v>
      </c>
      <c r="O23" s="8">
        <v>0</v>
      </c>
      <c r="P23" s="8">
        <v>251</v>
      </c>
      <c r="Q23" s="8">
        <v>251</v>
      </c>
      <c r="R23" s="8">
        <v>251</v>
      </c>
      <c r="S23" s="8">
        <v>-191</v>
      </c>
      <c r="T23" s="9">
        <v>4.1833333333333336</v>
      </c>
      <c r="U23" s="8">
        <v>0</v>
      </c>
      <c r="V23" s="9"/>
    </row>
    <row r="24" spans="1:22" ht="38.25" hidden="1" outlineLevel="6">
      <c r="A24" s="5" t="s">
        <v>91</v>
      </c>
      <c r="B24" s="7" t="s">
        <v>90</v>
      </c>
      <c r="C24" s="5" t="s">
        <v>91</v>
      </c>
      <c r="D24" s="10">
        <v>0</v>
      </c>
      <c r="E24" s="25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25">
        <v>1</v>
      </c>
      <c r="O24" s="10">
        <v>0</v>
      </c>
      <c r="P24" s="10">
        <v>1</v>
      </c>
      <c r="Q24" s="10">
        <v>1</v>
      </c>
      <c r="R24" s="10">
        <v>1</v>
      </c>
      <c r="S24" s="10">
        <v>-1</v>
      </c>
      <c r="T24" s="11"/>
      <c r="U24" s="10">
        <v>0</v>
      </c>
      <c r="V24" s="11"/>
    </row>
    <row r="25" spans="1:22" ht="38.25" outlineLevel="1" collapsed="1">
      <c r="A25" s="5" t="s">
        <v>92</v>
      </c>
      <c r="B25" s="15" t="s">
        <v>93</v>
      </c>
      <c r="C25" s="5" t="s">
        <v>92</v>
      </c>
      <c r="D25" s="8">
        <v>36894</v>
      </c>
      <c r="E25" s="24">
        <v>226.75299999999999</v>
      </c>
      <c r="F25" s="8">
        <v>226753</v>
      </c>
      <c r="G25" s="8">
        <v>226753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212181.81</v>
      </c>
      <c r="N25" s="24">
        <v>212.18199999999999</v>
      </c>
      <c r="O25" s="8">
        <v>0</v>
      </c>
      <c r="P25" s="8">
        <v>212181.81</v>
      </c>
      <c r="Q25" s="8">
        <v>212181.81</v>
      </c>
      <c r="R25" s="8">
        <v>212181.81</v>
      </c>
      <c r="S25" s="8">
        <v>14571.19</v>
      </c>
      <c r="T25" s="9">
        <v>0.93573981380621207</v>
      </c>
      <c r="U25" s="8">
        <v>0</v>
      </c>
      <c r="V25" s="9"/>
    </row>
    <row r="26" spans="1:22" outlineLevel="5">
      <c r="A26" s="5" t="s">
        <v>94</v>
      </c>
      <c r="B26" s="6" t="s">
        <v>95</v>
      </c>
      <c r="C26" s="5" t="s">
        <v>94</v>
      </c>
      <c r="D26" s="8">
        <v>18196</v>
      </c>
      <c r="E26" s="24">
        <v>76.257999999999996</v>
      </c>
      <c r="F26" s="8">
        <v>76258</v>
      </c>
      <c r="G26" s="8">
        <v>76258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73967.3</v>
      </c>
      <c r="N26" s="24">
        <v>73.966999999999999</v>
      </c>
      <c r="O26" s="8">
        <v>0</v>
      </c>
      <c r="P26" s="8">
        <v>73967.3</v>
      </c>
      <c r="Q26" s="8">
        <v>73967.3</v>
      </c>
      <c r="R26" s="8">
        <v>73967.3</v>
      </c>
      <c r="S26" s="8">
        <v>2290.6999999999998</v>
      </c>
      <c r="T26" s="9">
        <v>0.96996118440032519</v>
      </c>
      <c r="U26" s="8">
        <v>0</v>
      </c>
      <c r="V26" s="9"/>
    </row>
    <row r="27" spans="1:22" hidden="1" outlineLevel="6">
      <c r="A27" s="5" t="s">
        <v>94</v>
      </c>
      <c r="B27" s="7" t="s">
        <v>96</v>
      </c>
      <c r="C27" s="5" t="s">
        <v>94</v>
      </c>
      <c r="D27" s="10">
        <v>18196</v>
      </c>
      <c r="E27" s="25">
        <v>76258</v>
      </c>
      <c r="F27" s="10">
        <v>76258</v>
      </c>
      <c r="G27" s="10">
        <v>76258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73967.3</v>
      </c>
      <c r="N27" s="25">
        <v>73967.3</v>
      </c>
      <c r="O27" s="10">
        <v>0</v>
      </c>
      <c r="P27" s="10">
        <v>73967.3</v>
      </c>
      <c r="Q27" s="10">
        <v>73967.3</v>
      </c>
      <c r="R27" s="10">
        <v>73967.3</v>
      </c>
      <c r="S27" s="10">
        <v>2290.6999999999998</v>
      </c>
      <c r="T27" s="11">
        <v>0.96996118440032519</v>
      </c>
      <c r="U27" s="10">
        <v>0</v>
      </c>
      <c r="V27" s="11"/>
    </row>
    <row r="28" spans="1:22" outlineLevel="5" collapsed="1">
      <c r="A28" s="5" t="s">
        <v>97</v>
      </c>
      <c r="B28" s="6" t="s">
        <v>98</v>
      </c>
      <c r="C28" s="5" t="s">
        <v>97</v>
      </c>
      <c r="D28" s="8">
        <v>-518</v>
      </c>
      <c r="E28" s="24">
        <v>1.649</v>
      </c>
      <c r="F28" s="8">
        <v>1649</v>
      </c>
      <c r="G28" s="8">
        <v>1649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2003.55</v>
      </c>
      <c r="N28" s="24">
        <v>2.004</v>
      </c>
      <c r="O28" s="8">
        <v>0</v>
      </c>
      <c r="P28" s="8">
        <v>2003.55</v>
      </c>
      <c r="Q28" s="8">
        <v>2003.55</v>
      </c>
      <c r="R28" s="8">
        <v>2003.55</v>
      </c>
      <c r="S28" s="8">
        <v>-354.55</v>
      </c>
      <c r="T28" s="9">
        <v>1.2150090964220739</v>
      </c>
      <c r="U28" s="8">
        <v>0</v>
      </c>
      <c r="V28" s="9"/>
    </row>
    <row r="29" spans="1:22" hidden="1" outlineLevel="6">
      <c r="A29" s="5" t="s">
        <v>97</v>
      </c>
      <c r="B29" s="7" t="s">
        <v>99</v>
      </c>
      <c r="C29" s="5" t="s">
        <v>97</v>
      </c>
      <c r="D29" s="10">
        <v>-518</v>
      </c>
      <c r="E29" s="25">
        <v>1649</v>
      </c>
      <c r="F29" s="10">
        <v>1649</v>
      </c>
      <c r="G29" s="10">
        <v>1649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2003.55</v>
      </c>
      <c r="N29" s="25">
        <v>2003.55</v>
      </c>
      <c r="O29" s="10">
        <v>0</v>
      </c>
      <c r="P29" s="10">
        <v>2003.55</v>
      </c>
      <c r="Q29" s="10">
        <v>2003.55</v>
      </c>
      <c r="R29" s="10">
        <v>2003.55</v>
      </c>
      <c r="S29" s="10">
        <v>-354.55</v>
      </c>
      <c r="T29" s="11">
        <v>1.2150090964220739</v>
      </c>
      <c r="U29" s="10">
        <v>0</v>
      </c>
      <c r="V29" s="11"/>
    </row>
    <row r="30" spans="1:22" outlineLevel="5" collapsed="1">
      <c r="A30" s="5" t="s">
        <v>100</v>
      </c>
      <c r="B30" s="6" t="s">
        <v>101</v>
      </c>
      <c r="C30" s="5" t="s">
        <v>100</v>
      </c>
      <c r="D30" s="8">
        <v>21673</v>
      </c>
      <c r="E30" s="24">
        <v>148.846</v>
      </c>
      <c r="F30" s="8">
        <v>148846</v>
      </c>
      <c r="G30" s="8">
        <v>148846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145724.45000000001</v>
      </c>
      <c r="N30" s="24">
        <v>145.72399999999999</v>
      </c>
      <c r="O30" s="8">
        <v>0</v>
      </c>
      <c r="P30" s="8">
        <v>145724.45000000001</v>
      </c>
      <c r="Q30" s="8">
        <v>145724.45000000001</v>
      </c>
      <c r="R30" s="8">
        <v>145724.45000000001</v>
      </c>
      <c r="S30" s="8">
        <v>3121.55</v>
      </c>
      <c r="T30" s="9">
        <v>0.97902832457707967</v>
      </c>
      <c r="U30" s="8">
        <v>0</v>
      </c>
      <c r="V30" s="9"/>
    </row>
    <row r="31" spans="1:22" hidden="1" outlineLevel="6">
      <c r="A31" s="5" t="s">
        <v>100</v>
      </c>
      <c r="B31" s="7" t="s">
        <v>102</v>
      </c>
      <c r="C31" s="5" t="s">
        <v>100</v>
      </c>
      <c r="D31" s="10">
        <v>21673</v>
      </c>
      <c r="E31" s="25">
        <v>148846</v>
      </c>
      <c r="F31" s="10">
        <v>148846</v>
      </c>
      <c r="G31" s="10">
        <v>148846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145724.45000000001</v>
      </c>
      <c r="N31" s="25">
        <v>145724.45000000001</v>
      </c>
      <c r="O31" s="10">
        <v>0</v>
      </c>
      <c r="P31" s="10">
        <v>145724.45000000001</v>
      </c>
      <c r="Q31" s="10">
        <v>145724.45000000001</v>
      </c>
      <c r="R31" s="10">
        <v>145724.45000000001</v>
      </c>
      <c r="S31" s="10">
        <v>3121.55</v>
      </c>
      <c r="T31" s="11">
        <v>0.97902832457707967</v>
      </c>
      <c r="U31" s="10">
        <v>0</v>
      </c>
      <c r="V31" s="11"/>
    </row>
    <row r="32" spans="1:22" outlineLevel="5" collapsed="1">
      <c r="A32" s="5" t="s">
        <v>103</v>
      </c>
      <c r="B32" s="6" t="s">
        <v>104</v>
      </c>
      <c r="C32" s="5" t="s">
        <v>103</v>
      </c>
      <c r="D32" s="8">
        <v>-2457</v>
      </c>
      <c r="E32" s="24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-9513.49</v>
      </c>
      <c r="N32" s="24">
        <v>-9.5129999999999999</v>
      </c>
      <c r="O32" s="8">
        <v>0</v>
      </c>
      <c r="P32" s="8">
        <v>-9513.49</v>
      </c>
      <c r="Q32" s="8">
        <v>-9513.49</v>
      </c>
      <c r="R32" s="8">
        <v>-9513.49</v>
      </c>
      <c r="S32" s="8">
        <v>9513.49</v>
      </c>
      <c r="T32" s="9"/>
      <c r="U32" s="8">
        <v>0</v>
      </c>
      <c r="V32" s="9"/>
    </row>
    <row r="33" spans="1:22" hidden="1" outlineLevel="6">
      <c r="A33" s="5" t="s">
        <v>103</v>
      </c>
      <c r="B33" s="7" t="s">
        <v>105</v>
      </c>
      <c r="C33" s="5" t="s">
        <v>103</v>
      </c>
      <c r="D33" s="10">
        <v>-2457</v>
      </c>
      <c r="E33" s="25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-9513.49</v>
      </c>
      <c r="N33" s="25">
        <v>-9513.49</v>
      </c>
      <c r="O33" s="10">
        <v>0</v>
      </c>
      <c r="P33" s="10">
        <v>-9513.49</v>
      </c>
      <c r="Q33" s="10">
        <v>-9513.49</v>
      </c>
      <c r="R33" s="10">
        <v>-9513.49</v>
      </c>
      <c r="S33" s="10">
        <v>9513.49</v>
      </c>
      <c r="T33" s="11"/>
      <c r="U33" s="10">
        <v>0</v>
      </c>
      <c r="V33" s="11"/>
    </row>
    <row r="34" spans="1:22" outlineLevel="1" collapsed="1">
      <c r="A34" s="5" t="s">
        <v>106</v>
      </c>
      <c r="B34" s="15" t="s">
        <v>107</v>
      </c>
      <c r="C34" s="5" t="s">
        <v>106</v>
      </c>
      <c r="D34" s="8">
        <v>2400</v>
      </c>
      <c r="E34" s="24">
        <v>6</v>
      </c>
      <c r="F34" s="8">
        <v>6000</v>
      </c>
      <c r="G34" s="8">
        <v>6000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6217.31</v>
      </c>
      <c r="N34" s="24">
        <v>6.2169999999999996</v>
      </c>
      <c r="O34" s="8">
        <v>0</v>
      </c>
      <c r="P34" s="8">
        <v>6217.31</v>
      </c>
      <c r="Q34" s="8">
        <v>6217.31</v>
      </c>
      <c r="R34" s="8">
        <v>6217.31</v>
      </c>
      <c r="S34" s="8">
        <v>-217.31</v>
      </c>
      <c r="T34" s="9">
        <v>1.0362183333333332</v>
      </c>
      <c r="U34" s="8">
        <v>0</v>
      </c>
      <c r="V34" s="9"/>
    </row>
    <row r="35" spans="1:22" outlineLevel="2">
      <c r="A35" s="5" t="s">
        <v>108</v>
      </c>
      <c r="B35" s="6" t="s">
        <v>109</v>
      </c>
      <c r="C35" s="5" t="s">
        <v>108</v>
      </c>
      <c r="D35" s="8">
        <v>2400</v>
      </c>
      <c r="E35" s="24">
        <v>6</v>
      </c>
      <c r="F35" s="8">
        <v>6000</v>
      </c>
      <c r="G35" s="8">
        <v>6000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6217.31</v>
      </c>
      <c r="N35" s="24">
        <v>6.2169999999999996</v>
      </c>
      <c r="O35" s="8">
        <v>0</v>
      </c>
      <c r="P35" s="8">
        <v>6217.31</v>
      </c>
      <c r="Q35" s="8">
        <v>6217.31</v>
      </c>
      <c r="R35" s="8">
        <v>6217.31</v>
      </c>
      <c r="S35" s="8">
        <v>-217.31</v>
      </c>
      <c r="T35" s="9">
        <v>1.0362183333333332</v>
      </c>
      <c r="U35" s="8">
        <v>0</v>
      </c>
      <c r="V35" s="9"/>
    </row>
    <row r="36" spans="1:22" ht="25.5" hidden="1" outlineLevel="6">
      <c r="A36" s="5" t="s">
        <v>110</v>
      </c>
      <c r="B36" s="7" t="s">
        <v>111</v>
      </c>
      <c r="C36" s="5" t="s">
        <v>110</v>
      </c>
      <c r="D36" s="10">
        <v>2400</v>
      </c>
      <c r="E36" s="25">
        <v>6000</v>
      </c>
      <c r="F36" s="10">
        <v>6000</v>
      </c>
      <c r="G36" s="10">
        <v>6000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6217.31</v>
      </c>
      <c r="N36" s="25">
        <v>6217.31</v>
      </c>
      <c r="O36" s="10">
        <v>0</v>
      </c>
      <c r="P36" s="10">
        <v>6217.31</v>
      </c>
      <c r="Q36" s="10">
        <v>6217.31</v>
      </c>
      <c r="R36" s="10">
        <v>6217.31</v>
      </c>
      <c r="S36" s="10">
        <v>-217.31</v>
      </c>
      <c r="T36" s="11">
        <v>1.0362183333333332</v>
      </c>
      <c r="U36" s="10">
        <v>0</v>
      </c>
      <c r="V36" s="11"/>
    </row>
    <row r="37" spans="1:22" outlineLevel="1" collapsed="1">
      <c r="A37" s="5" t="s">
        <v>112</v>
      </c>
      <c r="B37" s="15" t="s">
        <v>113</v>
      </c>
      <c r="C37" s="5" t="s">
        <v>112</v>
      </c>
      <c r="D37" s="8">
        <v>307766</v>
      </c>
      <c r="E37" s="24">
        <v>672.76599999999996</v>
      </c>
      <c r="F37" s="8">
        <v>672766</v>
      </c>
      <c r="G37" s="8">
        <v>672766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515166.67</v>
      </c>
      <c r="N37" s="24">
        <v>515.16700000000003</v>
      </c>
      <c r="O37" s="8">
        <v>0</v>
      </c>
      <c r="P37" s="8">
        <v>515166.67</v>
      </c>
      <c r="Q37" s="8">
        <v>515166.67</v>
      </c>
      <c r="R37" s="8">
        <v>515166.67</v>
      </c>
      <c r="S37" s="8">
        <v>157599.32999999999</v>
      </c>
      <c r="T37" s="9">
        <v>0.76574421121162484</v>
      </c>
      <c r="U37" s="8">
        <v>0</v>
      </c>
      <c r="V37" s="9"/>
    </row>
    <row r="38" spans="1:22" outlineLevel="2">
      <c r="A38" s="5" t="s">
        <v>114</v>
      </c>
      <c r="B38" s="16" t="s">
        <v>115</v>
      </c>
      <c r="C38" s="5" t="s">
        <v>114</v>
      </c>
      <c r="D38" s="8">
        <v>11000</v>
      </c>
      <c r="E38" s="24">
        <v>121</v>
      </c>
      <c r="F38" s="8">
        <v>121000</v>
      </c>
      <c r="G38" s="8">
        <v>121000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137258.92000000001</v>
      </c>
      <c r="N38" s="24">
        <v>137.25899999999999</v>
      </c>
      <c r="O38" s="8">
        <v>0</v>
      </c>
      <c r="P38" s="8">
        <v>137258.92000000001</v>
      </c>
      <c r="Q38" s="8">
        <v>137258.92000000001</v>
      </c>
      <c r="R38" s="8">
        <v>137258.92000000001</v>
      </c>
      <c r="S38" s="8">
        <v>-16258.92</v>
      </c>
      <c r="T38" s="9">
        <v>1.1343712396694214</v>
      </c>
      <c r="U38" s="8">
        <v>0</v>
      </c>
      <c r="V38" s="9"/>
    </row>
    <row r="39" spans="1:22" ht="38.25" hidden="1" outlineLevel="6">
      <c r="A39" s="5" t="s">
        <v>117</v>
      </c>
      <c r="B39" s="7" t="s">
        <v>116</v>
      </c>
      <c r="C39" s="5" t="s">
        <v>117</v>
      </c>
      <c r="D39" s="10">
        <v>0</v>
      </c>
      <c r="E39" s="25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5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/>
      <c r="U39" s="10">
        <v>0</v>
      </c>
      <c r="V39" s="11"/>
    </row>
    <row r="40" spans="1:22" ht="38.25" outlineLevel="4" collapsed="1">
      <c r="A40" s="5" t="s">
        <v>118</v>
      </c>
      <c r="B40" s="6" t="s">
        <v>120</v>
      </c>
      <c r="C40" s="5" t="s">
        <v>119</v>
      </c>
      <c r="D40" s="8">
        <v>286066</v>
      </c>
      <c r="E40" s="24">
        <v>296.06599999999997</v>
      </c>
      <c r="F40" s="8">
        <v>296066</v>
      </c>
      <c r="G40" s="8">
        <v>296066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150800.20000000001</v>
      </c>
      <c r="N40" s="24">
        <v>150.80000000000001</v>
      </c>
      <c r="O40" s="8">
        <v>0</v>
      </c>
      <c r="P40" s="8">
        <v>150800.20000000001</v>
      </c>
      <c r="Q40" s="8">
        <v>150800.20000000001</v>
      </c>
      <c r="R40" s="8">
        <v>150800.20000000001</v>
      </c>
      <c r="S40" s="8">
        <v>145265.79999999999</v>
      </c>
      <c r="T40" s="9">
        <v>0.50934656461734884</v>
      </c>
      <c r="U40" s="8">
        <v>0</v>
      </c>
      <c r="V40" s="9"/>
    </row>
    <row r="41" spans="1:22" ht="38.25" outlineLevel="4">
      <c r="A41" s="5" t="s">
        <v>121</v>
      </c>
      <c r="B41" s="6" t="s">
        <v>1</v>
      </c>
      <c r="C41" s="5" t="s">
        <v>0</v>
      </c>
      <c r="D41" s="8">
        <v>10700</v>
      </c>
      <c r="E41" s="24">
        <v>255.7</v>
      </c>
      <c r="F41" s="8">
        <v>255700</v>
      </c>
      <c r="G41" s="8">
        <v>255700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227107.55</v>
      </c>
      <c r="N41" s="24">
        <v>227.108</v>
      </c>
      <c r="O41" s="8">
        <v>0</v>
      </c>
      <c r="P41" s="8">
        <v>227107.55</v>
      </c>
      <c r="Q41" s="8">
        <v>227107.55</v>
      </c>
      <c r="R41" s="8">
        <v>227107.55</v>
      </c>
      <c r="S41" s="8">
        <v>28592.45</v>
      </c>
      <c r="T41" s="9">
        <v>0.88817970277669145</v>
      </c>
      <c r="U41" s="8">
        <v>0</v>
      </c>
      <c r="V41" s="9"/>
    </row>
    <row r="42" spans="1:22" ht="38.25" hidden="1" outlineLevel="6">
      <c r="A42" s="5" t="s">
        <v>47</v>
      </c>
      <c r="B42" s="7" t="s">
        <v>2</v>
      </c>
      <c r="C42" s="5" t="s">
        <v>47</v>
      </c>
      <c r="D42" s="10">
        <v>0</v>
      </c>
      <c r="E42" s="25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25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/>
      <c r="U42" s="10">
        <v>0</v>
      </c>
      <c r="V42" s="11"/>
    </row>
    <row r="43" spans="1:22" outlineLevel="1" collapsed="1">
      <c r="A43" s="5" t="s">
        <v>3</v>
      </c>
      <c r="B43" s="15" t="s">
        <v>4</v>
      </c>
      <c r="C43" s="5" t="s">
        <v>3</v>
      </c>
      <c r="D43" s="8">
        <v>5000</v>
      </c>
      <c r="E43" s="24">
        <v>14</v>
      </c>
      <c r="F43" s="8">
        <v>14000</v>
      </c>
      <c r="G43" s="8">
        <v>14000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14400</v>
      </c>
      <c r="N43" s="24">
        <v>14.4</v>
      </c>
      <c r="O43" s="8">
        <v>0</v>
      </c>
      <c r="P43" s="8">
        <v>14400</v>
      </c>
      <c r="Q43" s="8">
        <v>14400</v>
      </c>
      <c r="R43" s="8">
        <v>14400</v>
      </c>
      <c r="S43" s="8">
        <v>-400</v>
      </c>
      <c r="T43" s="9">
        <v>1.0285714285714285</v>
      </c>
      <c r="U43" s="8">
        <v>0</v>
      </c>
      <c r="V43" s="9"/>
    </row>
    <row r="44" spans="1:22" ht="66" customHeight="1" outlineLevel="5">
      <c r="A44" s="5" t="s">
        <v>48</v>
      </c>
      <c r="B44" s="6" t="s">
        <v>5</v>
      </c>
      <c r="C44" s="5" t="s">
        <v>48</v>
      </c>
      <c r="D44" s="8">
        <v>5000</v>
      </c>
      <c r="E44" s="24">
        <v>14</v>
      </c>
      <c r="F44" s="8">
        <v>14000</v>
      </c>
      <c r="G44" s="8">
        <v>14000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14400</v>
      </c>
      <c r="N44" s="24">
        <v>14.4</v>
      </c>
      <c r="O44" s="8">
        <v>0</v>
      </c>
      <c r="P44" s="8">
        <v>14400</v>
      </c>
      <c r="Q44" s="8">
        <v>14400</v>
      </c>
      <c r="R44" s="8">
        <v>14400</v>
      </c>
      <c r="S44" s="8">
        <v>-400</v>
      </c>
      <c r="T44" s="9">
        <v>1.0285714285714285</v>
      </c>
      <c r="U44" s="8">
        <v>0</v>
      </c>
      <c r="V44" s="9"/>
    </row>
    <row r="45" spans="1:22" ht="76.5" hidden="1" outlineLevel="6">
      <c r="A45" s="5" t="s">
        <v>48</v>
      </c>
      <c r="B45" s="7" t="s">
        <v>6</v>
      </c>
      <c r="C45" s="5" t="s">
        <v>48</v>
      </c>
      <c r="D45" s="10">
        <v>5000</v>
      </c>
      <c r="E45" s="25">
        <v>14000</v>
      </c>
      <c r="F45" s="10">
        <v>14000</v>
      </c>
      <c r="G45" s="10">
        <v>14000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14400</v>
      </c>
      <c r="N45" s="25">
        <v>14400</v>
      </c>
      <c r="O45" s="10">
        <v>0</v>
      </c>
      <c r="P45" s="10">
        <v>14400</v>
      </c>
      <c r="Q45" s="10">
        <v>14400</v>
      </c>
      <c r="R45" s="10">
        <v>14400</v>
      </c>
      <c r="S45" s="10">
        <v>-400</v>
      </c>
      <c r="T45" s="11">
        <v>1.0285714285714285</v>
      </c>
      <c r="U45" s="10">
        <v>0</v>
      </c>
      <c r="V45" s="11"/>
    </row>
    <row r="46" spans="1:22" ht="25.5" outlineLevel="1" collapsed="1">
      <c r="A46" s="5" t="s">
        <v>7</v>
      </c>
      <c r="B46" s="15" t="s">
        <v>8</v>
      </c>
      <c r="C46" s="5" t="s">
        <v>7</v>
      </c>
      <c r="D46" s="8">
        <v>4356</v>
      </c>
      <c r="E46" s="24">
        <v>4.3559999999999999</v>
      </c>
      <c r="F46" s="8">
        <v>4356</v>
      </c>
      <c r="G46" s="8">
        <v>4356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4356</v>
      </c>
      <c r="N46" s="24">
        <v>4.3559999999999999</v>
      </c>
      <c r="O46" s="8">
        <v>0</v>
      </c>
      <c r="P46" s="8">
        <v>4356</v>
      </c>
      <c r="Q46" s="8">
        <v>4356</v>
      </c>
      <c r="R46" s="8">
        <v>4356</v>
      </c>
      <c r="S46" s="8">
        <v>0</v>
      </c>
      <c r="T46" s="9">
        <v>1</v>
      </c>
      <c r="U46" s="8">
        <v>0</v>
      </c>
      <c r="V46" s="9"/>
    </row>
    <row r="47" spans="1:22" ht="54" customHeight="1" outlineLevel="5">
      <c r="A47" s="5" t="s">
        <v>49</v>
      </c>
      <c r="B47" s="6" t="s">
        <v>50</v>
      </c>
      <c r="C47" s="5" t="s">
        <v>49</v>
      </c>
      <c r="D47" s="8">
        <v>4356</v>
      </c>
      <c r="E47" s="24">
        <v>4.3559999999999999</v>
      </c>
      <c r="F47" s="8">
        <v>4356</v>
      </c>
      <c r="G47" s="8">
        <v>4356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4356</v>
      </c>
      <c r="N47" s="24">
        <v>4.3559999999999999</v>
      </c>
      <c r="O47" s="8">
        <v>0</v>
      </c>
      <c r="P47" s="8">
        <v>4356</v>
      </c>
      <c r="Q47" s="8">
        <v>4356</v>
      </c>
      <c r="R47" s="8">
        <v>4356</v>
      </c>
      <c r="S47" s="8">
        <v>0</v>
      </c>
      <c r="T47" s="9">
        <v>1</v>
      </c>
      <c r="U47" s="8">
        <v>0</v>
      </c>
      <c r="V47" s="9"/>
    </row>
    <row r="48" spans="1:22" ht="63.75" hidden="1" outlineLevel="6">
      <c r="A48" s="5" t="s">
        <v>49</v>
      </c>
      <c r="B48" s="7" t="s">
        <v>51</v>
      </c>
      <c r="C48" s="5" t="s">
        <v>49</v>
      </c>
      <c r="D48" s="10">
        <v>4356</v>
      </c>
      <c r="E48" s="25">
        <v>4356</v>
      </c>
      <c r="F48" s="10">
        <v>4356</v>
      </c>
      <c r="G48" s="10">
        <v>4356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4356</v>
      </c>
      <c r="N48" s="25">
        <v>4356</v>
      </c>
      <c r="O48" s="10">
        <v>0</v>
      </c>
      <c r="P48" s="10">
        <v>4356</v>
      </c>
      <c r="Q48" s="10">
        <v>4356</v>
      </c>
      <c r="R48" s="10">
        <v>4356</v>
      </c>
      <c r="S48" s="10">
        <v>0</v>
      </c>
      <c r="T48" s="11">
        <v>1</v>
      </c>
      <c r="U48" s="10">
        <v>0</v>
      </c>
      <c r="V48" s="11"/>
    </row>
    <row r="49" spans="1:22" hidden="1" outlineLevel="6">
      <c r="A49" s="5" t="s">
        <v>52</v>
      </c>
      <c r="B49" s="17" t="s">
        <v>19</v>
      </c>
      <c r="C49" s="5" t="s">
        <v>52</v>
      </c>
      <c r="D49" s="10">
        <v>0</v>
      </c>
      <c r="E49" s="25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5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/>
      <c r="U49" s="10">
        <v>0</v>
      </c>
      <c r="V49" s="11"/>
    </row>
    <row r="50" spans="1:22" collapsed="1">
      <c r="A50" s="5" t="s">
        <v>20</v>
      </c>
      <c r="B50" s="15" t="s">
        <v>21</v>
      </c>
      <c r="C50" s="5" t="s">
        <v>20</v>
      </c>
      <c r="D50" s="8">
        <v>2046810</v>
      </c>
      <c r="E50" s="24">
        <v>4481.76</v>
      </c>
      <c r="F50" s="8">
        <v>4481760</v>
      </c>
      <c r="G50" s="8">
        <v>4481760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4473187.45</v>
      </c>
      <c r="N50" s="24">
        <v>4473.1869999999999</v>
      </c>
      <c r="O50" s="8">
        <v>0</v>
      </c>
      <c r="P50" s="8">
        <v>4473187.45</v>
      </c>
      <c r="Q50" s="8">
        <v>4473187.45</v>
      </c>
      <c r="R50" s="8">
        <v>4473187.45</v>
      </c>
      <c r="S50" s="8">
        <v>8572.5499999999993</v>
      </c>
      <c r="T50" s="9">
        <v>0.99808723581807146</v>
      </c>
      <c r="U50" s="8">
        <v>0</v>
      </c>
      <c r="V50" s="9"/>
    </row>
    <row r="51" spans="1:22" ht="38.25" outlineLevel="1">
      <c r="A51" s="5" t="s">
        <v>22</v>
      </c>
      <c r="B51" s="15" t="s">
        <v>23</v>
      </c>
      <c r="C51" s="5" t="s">
        <v>22</v>
      </c>
      <c r="D51" s="8">
        <v>1743810</v>
      </c>
      <c r="E51" s="24">
        <v>4178.76</v>
      </c>
      <c r="F51" s="8">
        <v>4178760</v>
      </c>
      <c r="G51" s="8">
        <v>4178760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4171702.45</v>
      </c>
      <c r="N51" s="24">
        <v>4171.7020000000002</v>
      </c>
      <c r="O51" s="8">
        <v>0</v>
      </c>
      <c r="P51" s="8">
        <v>4171702.45</v>
      </c>
      <c r="Q51" s="8">
        <v>4171702.45</v>
      </c>
      <c r="R51" s="8">
        <v>4171702.45</v>
      </c>
      <c r="S51" s="8">
        <v>7057.55</v>
      </c>
      <c r="T51" s="9">
        <v>0.99831108989269546</v>
      </c>
      <c r="U51" s="8">
        <v>0</v>
      </c>
      <c r="V51" s="9"/>
    </row>
    <row r="52" spans="1:22" ht="38.25" outlineLevel="2">
      <c r="A52" s="5" t="s">
        <v>24</v>
      </c>
      <c r="B52" s="16" t="s">
        <v>25</v>
      </c>
      <c r="C52" s="5" t="s">
        <v>24</v>
      </c>
      <c r="D52" s="8">
        <v>0</v>
      </c>
      <c r="E52" s="24">
        <v>2372.1999999999998</v>
      </c>
      <c r="F52" s="8">
        <v>2372200</v>
      </c>
      <c r="G52" s="8">
        <v>2372200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2372200</v>
      </c>
      <c r="N52" s="24">
        <v>2372.1999999999998</v>
      </c>
      <c r="O52" s="8">
        <v>0</v>
      </c>
      <c r="P52" s="8">
        <v>2372200</v>
      </c>
      <c r="Q52" s="8">
        <v>2372200</v>
      </c>
      <c r="R52" s="8">
        <v>2372200</v>
      </c>
      <c r="S52" s="8">
        <v>0</v>
      </c>
      <c r="T52" s="9">
        <v>1</v>
      </c>
      <c r="U52" s="8">
        <v>0</v>
      </c>
      <c r="V52" s="9"/>
    </row>
    <row r="53" spans="1:22" ht="25.5" outlineLevel="5">
      <c r="A53" s="5" t="s">
        <v>26</v>
      </c>
      <c r="B53" s="6" t="s">
        <v>27</v>
      </c>
      <c r="C53" s="5" t="s">
        <v>26</v>
      </c>
      <c r="D53" s="8">
        <v>0</v>
      </c>
      <c r="E53" s="24">
        <v>2372.1999999999998</v>
      </c>
      <c r="F53" s="8">
        <v>2372200</v>
      </c>
      <c r="G53" s="8">
        <v>2372200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2372200</v>
      </c>
      <c r="N53" s="24">
        <v>2372.1999999999998</v>
      </c>
      <c r="O53" s="8">
        <v>0</v>
      </c>
      <c r="P53" s="8">
        <v>2372200</v>
      </c>
      <c r="Q53" s="8">
        <v>2372200</v>
      </c>
      <c r="R53" s="8">
        <v>2372200</v>
      </c>
      <c r="S53" s="8">
        <v>0</v>
      </c>
      <c r="T53" s="9">
        <v>1</v>
      </c>
      <c r="U53" s="8">
        <v>0</v>
      </c>
      <c r="V53" s="9"/>
    </row>
    <row r="54" spans="1:22" ht="25.5" hidden="1" outlineLevel="6">
      <c r="A54" s="5" t="s">
        <v>26</v>
      </c>
      <c r="B54" s="7" t="s">
        <v>28</v>
      </c>
      <c r="C54" s="5" t="s">
        <v>26</v>
      </c>
      <c r="D54" s="10">
        <v>0</v>
      </c>
      <c r="E54" s="25">
        <v>2372200</v>
      </c>
      <c r="F54" s="10">
        <v>2372200</v>
      </c>
      <c r="G54" s="10">
        <v>2372200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2372200</v>
      </c>
      <c r="N54" s="25">
        <v>2372200</v>
      </c>
      <c r="O54" s="10">
        <v>0</v>
      </c>
      <c r="P54" s="10">
        <v>2372200</v>
      </c>
      <c r="Q54" s="10">
        <v>2372200</v>
      </c>
      <c r="R54" s="10">
        <v>2372200</v>
      </c>
      <c r="S54" s="10">
        <v>0</v>
      </c>
      <c r="T54" s="11">
        <v>1</v>
      </c>
      <c r="U54" s="10">
        <v>0</v>
      </c>
      <c r="V54" s="11"/>
    </row>
    <row r="55" spans="1:22" ht="38.25" outlineLevel="2" collapsed="1">
      <c r="A55" s="5" t="s">
        <v>53</v>
      </c>
      <c r="B55" s="16" t="s">
        <v>54</v>
      </c>
      <c r="C55" s="5" t="s">
        <v>53</v>
      </c>
      <c r="D55" s="8">
        <v>1386510</v>
      </c>
      <c r="E55" s="24">
        <v>1386.51</v>
      </c>
      <c r="F55" s="8">
        <v>1386510</v>
      </c>
      <c r="G55" s="8">
        <v>1386510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1379577.45</v>
      </c>
      <c r="N55" s="24">
        <v>1379.577</v>
      </c>
      <c r="O55" s="8">
        <v>0</v>
      </c>
      <c r="P55" s="8">
        <v>1379577.45</v>
      </c>
      <c r="Q55" s="8">
        <v>1379577.45</v>
      </c>
      <c r="R55" s="8">
        <v>1379577.45</v>
      </c>
      <c r="S55" s="8">
        <v>6932.55</v>
      </c>
      <c r="T55" s="9">
        <v>0.995</v>
      </c>
      <c r="U55" s="8">
        <v>0</v>
      </c>
      <c r="V55" s="9"/>
    </row>
    <row r="56" spans="1:22" ht="38.25" outlineLevel="5">
      <c r="A56" s="5" t="s">
        <v>55</v>
      </c>
      <c r="B56" s="6" t="s">
        <v>56</v>
      </c>
      <c r="C56" s="5" t="s">
        <v>55</v>
      </c>
      <c r="D56" s="8">
        <v>1386510</v>
      </c>
      <c r="E56" s="24">
        <v>1386.51</v>
      </c>
      <c r="F56" s="8">
        <v>1386510</v>
      </c>
      <c r="G56" s="8">
        <v>1386510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1379577.45</v>
      </c>
      <c r="N56" s="24">
        <v>1379.577</v>
      </c>
      <c r="O56" s="8">
        <v>0</v>
      </c>
      <c r="P56" s="8">
        <v>1379577.45</v>
      </c>
      <c r="Q56" s="8">
        <v>1379577.45</v>
      </c>
      <c r="R56" s="8">
        <v>1379577.45</v>
      </c>
      <c r="S56" s="8">
        <v>6932.55</v>
      </c>
      <c r="T56" s="9">
        <v>0.995</v>
      </c>
      <c r="U56" s="8">
        <v>0</v>
      </c>
      <c r="V56" s="9"/>
    </row>
    <row r="57" spans="1:22" ht="38.25" hidden="1" outlineLevel="6">
      <c r="A57" s="5" t="s">
        <v>55</v>
      </c>
      <c r="B57" s="7" t="s">
        <v>57</v>
      </c>
      <c r="C57" s="5" t="s">
        <v>55</v>
      </c>
      <c r="D57" s="10">
        <v>1386510</v>
      </c>
      <c r="E57" s="25">
        <v>1386510</v>
      </c>
      <c r="F57" s="10">
        <v>1386510</v>
      </c>
      <c r="G57" s="10">
        <v>1386510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1379577.45</v>
      </c>
      <c r="N57" s="25">
        <v>1379577.45</v>
      </c>
      <c r="O57" s="10">
        <v>0</v>
      </c>
      <c r="P57" s="10">
        <v>1379577.45</v>
      </c>
      <c r="Q57" s="10">
        <v>1379577.45</v>
      </c>
      <c r="R57" s="10">
        <v>1379577.45</v>
      </c>
      <c r="S57" s="10">
        <v>6932.55</v>
      </c>
      <c r="T57" s="11">
        <v>0.995</v>
      </c>
      <c r="U57" s="10">
        <v>0</v>
      </c>
      <c r="V57" s="11"/>
    </row>
    <row r="58" spans="1:22" ht="38.25" outlineLevel="2" collapsed="1">
      <c r="A58" s="5" t="s">
        <v>29</v>
      </c>
      <c r="B58" s="16" t="s">
        <v>30</v>
      </c>
      <c r="C58" s="5" t="s">
        <v>29</v>
      </c>
      <c r="D58" s="8">
        <v>-700</v>
      </c>
      <c r="E58" s="24">
        <v>62.05</v>
      </c>
      <c r="F58" s="8">
        <v>62050</v>
      </c>
      <c r="G58" s="8">
        <v>62050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62050</v>
      </c>
      <c r="N58" s="24">
        <v>62.05</v>
      </c>
      <c r="O58" s="8">
        <v>0</v>
      </c>
      <c r="P58" s="8">
        <v>62050</v>
      </c>
      <c r="Q58" s="8">
        <v>62050</v>
      </c>
      <c r="R58" s="8">
        <v>62050</v>
      </c>
      <c r="S58" s="8">
        <v>0</v>
      </c>
      <c r="T58" s="9">
        <v>1</v>
      </c>
      <c r="U58" s="8">
        <v>0</v>
      </c>
      <c r="V58" s="9"/>
    </row>
    <row r="59" spans="1:22" ht="38.25" outlineLevel="4">
      <c r="A59" s="5" t="s">
        <v>31</v>
      </c>
      <c r="B59" s="6" t="s">
        <v>32</v>
      </c>
      <c r="C59" s="5" t="s">
        <v>58</v>
      </c>
      <c r="D59" s="8">
        <v>-700</v>
      </c>
      <c r="E59" s="24">
        <v>61.9</v>
      </c>
      <c r="F59" s="8">
        <v>61900</v>
      </c>
      <c r="G59" s="8">
        <v>61900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61900</v>
      </c>
      <c r="N59" s="24">
        <v>61.9</v>
      </c>
      <c r="O59" s="8">
        <v>0</v>
      </c>
      <c r="P59" s="8">
        <v>61900</v>
      </c>
      <c r="Q59" s="8">
        <v>61900</v>
      </c>
      <c r="R59" s="8">
        <v>61900</v>
      </c>
      <c r="S59" s="8">
        <v>0</v>
      </c>
      <c r="T59" s="9">
        <v>1</v>
      </c>
      <c r="U59" s="8">
        <v>0</v>
      </c>
      <c r="V59" s="9"/>
    </row>
    <row r="60" spans="1:22" ht="51" outlineLevel="5">
      <c r="A60" s="5" t="s">
        <v>59</v>
      </c>
      <c r="B60" s="6" t="s">
        <v>33</v>
      </c>
      <c r="C60" s="5" t="s">
        <v>59</v>
      </c>
      <c r="D60" s="8">
        <v>0</v>
      </c>
      <c r="E60" s="24">
        <v>0.15</v>
      </c>
      <c r="F60" s="8">
        <v>150</v>
      </c>
      <c r="G60" s="8">
        <v>150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150</v>
      </c>
      <c r="N60" s="24">
        <v>0.15</v>
      </c>
      <c r="O60" s="8">
        <v>0</v>
      </c>
      <c r="P60" s="8">
        <v>150</v>
      </c>
      <c r="Q60" s="8">
        <v>150</v>
      </c>
      <c r="R60" s="8">
        <v>150</v>
      </c>
      <c r="S60" s="8">
        <v>0</v>
      </c>
      <c r="T60" s="9">
        <v>1</v>
      </c>
      <c r="U60" s="8">
        <v>0</v>
      </c>
      <c r="V60" s="9"/>
    </row>
    <row r="61" spans="1:22" ht="51" hidden="1" outlineLevel="6">
      <c r="A61" s="5" t="s">
        <v>59</v>
      </c>
      <c r="B61" s="7" t="s">
        <v>34</v>
      </c>
      <c r="C61" s="5" t="s">
        <v>59</v>
      </c>
      <c r="D61" s="10">
        <v>0</v>
      </c>
      <c r="E61" s="25">
        <v>150</v>
      </c>
      <c r="F61" s="10">
        <v>150</v>
      </c>
      <c r="G61" s="10">
        <v>150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150</v>
      </c>
      <c r="N61" s="25">
        <v>150</v>
      </c>
      <c r="O61" s="10">
        <v>0</v>
      </c>
      <c r="P61" s="10">
        <v>150</v>
      </c>
      <c r="Q61" s="10">
        <v>150</v>
      </c>
      <c r="R61" s="10">
        <v>150</v>
      </c>
      <c r="S61" s="10">
        <v>0</v>
      </c>
      <c r="T61" s="11">
        <v>1</v>
      </c>
      <c r="U61" s="10">
        <v>0</v>
      </c>
      <c r="V61" s="11"/>
    </row>
    <row r="62" spans="1:22" outlineLevel="2" collapsed="1">
      <c r="A62" s="5" t="s">
        <v>35</v>
      </c>
      <c r="B62" s="16" t="s">
        <v>36</v>
      </c>
      <c r="C62" s="5" t="s">
        <v>35</v>
      </c>
      <c r="D62" s="8">
        <v>358000</v>
      </c>
      <c r="E62" s="24">
        <v>358</v>
      </c>
      <c r="F62" s="8">
        <v>358000</v>
      </c>
      <c r="G62" s="8">
        <v>358000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357875</v>
      </c>
      <c r="N62" s="24">
        <v>357.875</v>
      </c>
      <c r="O62" s="8">
        <v>0</v>
      </c>
      <c r="P62" s="8">
        <v>357875</v>
      </c>
      <c r="Q62" s="8">
        <v>357875</v>
      </c>
      <c r="R62" s="8">
        <v>357875</v>
      </c>
      <c r="S62" s="8">
        <v>125</v>
      </c>
      <c r="T62" s="9">
        <v>0.99965083798882681</v>
      </c>
      <c r="U62" s="8">
        <v>0</v>
      </c>
      <c r="V62" s="9"/>
    </row>
    <row r="63" spans="1:22" ht="25.5" outlineLevel="5">
      <c r="A63" s="5" t="s">
        <v>60</v>
      </c>
      <c r="B63" s="6" t="s">
        <v>61</v>
      </c>
      <c r="C63" s="5" t="s">
        <v>60</v>
      </c>
      <c r="D63" s="8">
        <v>80000</v>
      </c>
      <c r="E63" s="24">
        <v>80</v>
      </c>
      <c r="F63" s="8">
        <v>80000</v>
      </c>
      <c r="G63" s="8">
        <v>80000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80000</v>
      </c>
      <c r="N63" s="24">
        <v>80</v>
      </c>
      <c r="O63" s="8">
        <v>0</v>
      </c>
      <c r="P63" s="8">
        <v>80000</v>
      </c>
      <c r="Q63" s="8">
        <v>80000</v>
      </c>
      <c r="R63" s="8">
        <v>80000</v>
      </c>
      <c r="S63" s="8">
        <v>0</v>
      </c>
      <c r="T63" s="9">
        <v>1</v>
      </c>
      <c r="U63" s="8">
        <v>0</v>
      </c>
      <c r="V63" s="9"/>
    </row>
    <row r="64" spans="1:22" ht="25.5" hidden="1" outlineLevel="6">
      <c r="A64" s="5" t="s">
        <v>60</v>
      </c>
      <c r="B64" s="7" t="s">
        <v>62</v>
      </c>
      <c r="C64" s="5" t="s">
        <v>60</v>
      </c>
      <c r="D64" s="10">
        <v>80000</v>
      </c>
      <c r="E64" s="25">
        <v>80000</v>
      </c>
      <c r="F64" s="10">
        <v>80000</v>
      </c>
      <c r="G64" s="10">
        <v>80000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80000</v>
      </c>
      <c r="N64" s="25">
        <v>80000</v>
      </c>
      <c r="O64" s="10">
        <v>0</v>
      </c>
      <c r="P64" s="10">
        <v>80000</v>
      </c>
      <c r="Q64" s="10">
        <v>80000</v>
      </c>
      <c r="R64" s="10">
        <v>80000</v>
      </c>
      <c r="S64" s="10">
        <v>0</v>
      </c>
      <c r="T64" s="11">
        <v>1</v>
      </c>
      <c r="U64" s="10">
        <v>0</v>
      </c>
      <c r="V64" s="11"/>
    </row>
    <row r="65" spans="1:22" ht="38.25" outlineLevel="5" collapsed="1">
      <c r="A65" s="5" t="s">
        <v>63</v>
      </c>
      <c r="B65" s="6" t="s">
        <v>37</v>
      </c>
      <c r="C65" s="5" t="s">
        <v>63</v>
      </c>
      <c r="D65" s="8">
        <v>253000</v>
      </c>
      <c r="E65" s="24">
        <v>253</v>
      </c>
      <c r="F65" s="8">
        <v>253000</v>
      </c>
      <c r="G65" s="8">
        <v>253000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253000</v>
      </c>
      <c r="N65" s="24">
        <v>253</v>
      </c>
      <c r="O65" s="8">
        <v>0</v>
      </c>
      <c r="P65" s="8">
        <v>253000</v>
      </c>
      <c r="Q65" s="8">
        <v>253000</v>
      </c>
      <c r="R65" s="8">
        <v>253000</v>
      </c>
      <c r="S65" s="8">
        <v>0</v>
      </c>
      <c r="T65" s="9">
        <v>1</v>
      </c>
      <c r="U65" s="8">
        <v>0</v>
      </c>
      <c r="V65" s="9"/>
    </row>
    <row r="66" spans="1:22" ht="38.25" hidden="1" outlineLevel="6">
      <c r="A66" s="5" t="s">
        <v>63</v>
      </c>
      <c r="B66" s="7" t="s">
        <v>38</v>
      </c>
      <c r="C66" s="5" t="s">
        <v>63</v>
      </c>
      <c r="D66" s="10">
        <v>253000</v>
      </c>
      <c r="E66" s="25">
        <v>253000</v>
      </c>
      <c r="F66" s="10">
        <v>253000</v>
      </c>
      <c r="G66" s="10">
        <v>253000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253000</v>
      </c>
      <c r="N66" s="25">
        <v>253000</v>
      </c>
      <c r="O66" s="10">
        <v>0</v>
      </c>
      <c r="P66" s="10">
        <v>253000</v>
      </c>
      <c r="Q66" s="10">
        <v>253000</v>
      </c>
      <c r="R66" s="10">
        <v>253000</v>
      </c>
      <c r="S66" s="10">
        <v>0</v>
      </c>
      <c r="T66" s="11">
        <v>1</v>
      </c>
      <c r="U66" s="10">
        <v>0</v>
      </c>
      <c r="V66" s="11"/>
    </row>
    <row r="67" spans="1:22" ht="51" outlineLevel="5" collapsed="1">
      <c r="A67" s="5" t="s">
        <v>64</v>
      </c>
      <c r="B67" s="6" t="s">
        <v>65</v>
      </c>
      <c r="C67" s="5" t="s">
        <v>64</v>
      </c>
      <c r="D67" s="8">
        <v>25000</v>
      </c>
      <c r="E67" s="24">
        <v>25</v>
      </c>
      <c r="F67" s="8">
        <v>25000</v>
      </c>
      <c r="G67" s="8">
        <v>25000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24875</v>
      </c>
      <c r="N67" s="24">
        <v>24.875</v>
      </c>
      <c r="O67" s="8">
        <v>0</v>
      </c>
      <c r="P67" s="8">
        <v>24875</v>
      </c>
      <c r="Q67" s="8">
        <v>24875</v>
      </c>
      <c r="R67" s="8">
        <v>24875</v>
      </c>
      <c r="S67" s="8">
        <v>125</v>
      </c>
      <c r="T67" s="9">
        <v>0.995</v>
      </c>
      <c r="U67" s="8">
        <v>0</v>
      </c>
      <c r="V67" s="9"/>
    </row>
    <row r="68" spans="1:22" ht="51" hidden="1" outlineLevel="6">
      <c r="A68" s="5" t="s">
        <v>64</v>
      </c>
      <c r="B68" s="7" t="s">
        <v>66</v>
      </c>
      <c r="C68" s="5" t="s">
        <v>64</v>
      </c>
      <c r="D68" s="10">
        <v>25000</v>
      </c>
      <c r="E68" s="25">
        <v>25000</v>
      </c>
      <c r="F68" s="10">
        <v>25000</v>
      </c>
      <c r="G68" s="10">
        <v>25000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24875</v>
      </c>
      <c r="N68" s="25">
        <v>24875</v>
      </c>
      <c r="O68" s="10">
        <v>0</v>
      </c>
      <c r="P68" s="10">
        <v>24875</v>
      </c>
      <c r="Q68" s="10">
        <v>24875</v>
      </c>
      <c r="R68" s="10">
        <v>24875</v>
      </c>
      <c r="S68" s="10">
        <v>125</v>
      </c>
      <c r="T68" s="11">
        <v>0.995</v>
      </c>
      <c r="U68" s="10">
        <v>0</v>
      </c>
      <c r="V68" s="11"/>
    </row>
    <row r="69" spans="1:22" ht="25.5" outlineLevel="1" collapsed="1">
      <c r="A69" s="5" t="s">
        <v>39</v>
      </c>
      <c r="B69" s="15" t="s">
        <v>40</v>
      </c>
      <c r="C69" s="5" t="s">
        <v>39</v>
      </c>
      <c r="D69" s="8">
        <v>43000</v>
      </c>
      <c r="E69" s="24">
        <v>43</v>
      </c>
      <c r="F69" s="8">
        <v>43000</v>
      </c>
      <c r="G69" s="8">
        <v>43000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42785</v>
      </c>
      <c r="N69" s="24">
        <v>42.784999999999997</v>
      </c>
      <c r="O69" s="8">
        <v>0</v>
      </c>
      <c r="P69" s="8">
        <v>42785</v>
      </c>
      <c r="Q69" s="8">
        <v>42785</v>
      </c>
      <c r="R69" s="8">
        <v>42785</v>
      </c>
      <c r="S69" s="8">
        <v>215</v>
      </c>
      <c r="T69" s="9">
        <v>0.995</v>
      </c>
      <c r="U69" s="8">
        <v>0</v>
      </c>
      <c r="V69" s="9"/>
    </row>
    <row r="70" spans="1:22" ht="51" outlineLevel="5">
      <c r="A70" s="5" t="s">
        <v>67</v>
      </c>
      <c r="B70" s="6" t="s">
        <v>68</v>
      </c>
      <c r="C70" s="5" t="s">
        <v>67</v>
      </c>
      <c r="D70" s="8">
        <v>43000</v>
      </c>
      <c r="E70" s="24">
        <v>43</v>
      </c>
      <c r="F70" s="8">
        <v>43000</v>
      </c>
      <c r="G70" s="8">
        <v>43000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42785</v>
      </c>
      <c r="N70" s="24">
        <v>42.784999999999997</v>
      </c>
      <c r="O70" s="8">
        <v>0</v>
      </c>
      <c r="P70" s="8">
        <v>42785</v>
      </c>
      <c r="Q70" s="8">
        <v>42785</v>
      </c>
      <c r="R70" s="8">
        <v>42785</v>
      </c>
      <c r="S70" s="8">
        <v>215</v>
      </c>
      <c r="T70" s="9">
        <v>0.995</v>
      </c>
      <c r="U70" s="8">
        <v>0</v>
      </c>
      <c r="V70" s="9"/>
    </row>
    <row r="71" spans="1:22" ht="51" hidden="1" outlineLevel="6">
      <c r="A71" s="5" t="s">
        <v>67</v>
      </c>
      <c r="B71" s="7" t="s">
        <v>69</v>
      </c>
      <c r="C71" s="5" t="s">
        <v>67</v>
      </c>
      <c r="D71" s="10">
        <v>43000</v>
      </c>
      <c r="E71" s="25">
        <v>43000</v>
      </c>
      <c r="F71" s="10">
        <v>43000</v>
      </c>
      <c r="G71" s="10">
        <v>43000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42785</v>
      </c>
      <c r="N71" s="25">
        <v>42785</v>
      </c>
      <c r="O71" s="10">
        <v>0</v>
      </c>
      <c r="P71" s="10">
        <v>42785</v>
      </c>
      <c r="Q71" s="10">
        <v>42785</v>
      </c>
      <c r="R71" s="10">
        <v>42785</v>
      </c>
      <c r="S71" s="10">
        <v>215</v>
      </c>
      <c r="T71" s="11">
        <v>0.995</v>
      </c>
      <c r="U71" s="10">
        <v>0</v>
      </c>
      <c r="V71" s="11"/>
    </row>
    <row r="72" spans="1:22" outlineLevel="1" collapsed="1">
      <c r="A72" s="5" t="s">
        <v>41</v>
      </c>
      <c r="B72" s="15" t="s">
        <v>42</v>
      </c>
      <c r="C72" s="5" t="s">
        <v>41</v>
      </c>
      <c r="D72" s="8">
        <v>260000</v>
      </c>
      <c r="E72" s="24">
        <v>260</v>
      </c>
      <c r="F72" s="8">
        <v>260000</v>
      </c>
      <c r="G72" s="8">
        <v>260000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258700</v>
      </c>
      <c r="N72" s="24">
        <v>258.7</v>
      </c>
      <c r="O72" s="8">
        <v>0</v>
      </c>
      <c r="P72" s="8">
        <v>258700</v>
      </c>
      <c r="Q72" s="8">
        <v>258700</v>
      </c>
      <c r="R72" s="8">
        <v>258700</v>
      </c>
      <c r="S72" s="8">
        <v>1300</v>
      </c>
      <c r="T72" s="9">
        <v>0.995</v>
      </c>
      <c r="U72" s="8">
        <v>0</v>
      </c>
      <c r="V72" s="9"/>
    </row>
    <row r="73" spans="1:22" ht="38.25" outlineLevel="5">
      <c r="A73" s="5" t="s">
        <v>70</v>
      </c>
      <c r="B73" s="6" t="s">
        <v>71</v>
      </c>
      <c r="C73" s="5" t="s">
        <v>70</v>
      </c>
      <c r="D73" s="8">
        <v>260000</v>
      </c>
      <c r="E73" s="24">
        <v>260</v>
      </c>
      <c r="F73" s="8">
        <v>260000</v>
      </c>
      <c r="G73" s="8">
        <v>260000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258700</v>
      </c>
      <c r="N73" s="24">
        <v>258.7</v>
      </c>
      <c r="O73" s="8">
        <v>0</v>
      </c>
      <c r="P73" s="8">
        <v>258700</v>
      </c>
      <c r="Q73" s="8">
        <v>258700</v>
      </c>
      <c r="R73" s="8">
        <v>258700</v>
      </c>
      <c r="S73" s="8">
        <v>1300</v>
      </c>
      <c r="T73" s="9">
        <v>0.995</v>
      </c>
      <c r="U73" s="8">
        <v>0</v>
      </c>
      <c r="V73" s="9"/>
    </row>
    <row r="74" spans="1:22" ht="38.25" hidden="1" outlineLevel="6">
      <c r="A74" s="5" t="s">
        <v>70</v>
      </c>
      <c r="B74" s="7" t="s">
        <v>72</v>
      </c>
      <c r="C74" s="5" t="s">
        <v>70</v>
      </c>
      <c r="D74" s="10">
        <v>260000</v>
      </c>
      <c r="E74" s="25">
        <v>260000</v>
      </c>
      <c r="F74" s="10">
        <v>260000</v>
      </c>
      <c r="G74" s="10">
        <v>260000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258700</v>
      </c>
      <c r="N74" s="25">
        <v>258700</v>
      </c>
      <c r="O74" s="10">
        <v>0</v>
      </c>
      <c r="P74" s="10">
        <v>258700</v>
      </c>
      <c r="Q74" s="10">
        <v>258700</v>
      </c>
      <c r="R74" s="10">
        <v>258700</v>
      </c>
      <c r="S74" s="10">
        <v>1300</v>
      </c>
      <c r="T74" s="11">
        <v>0.995</v>
      </c>
      <c r="U74" s="10">
        <v>0</v>
      </c>
      <c r="V74" s="11"/>
    </row>
    <row r="75" spans="1:22" collapsed="1">
      <c r="A75" s="31" t="s">
        <v>43</v>
      </c>
      <c r="B75" s="32"/>
      <c r="C75" s="32"/>
      <c r="D75" s="12">
        <v>2406506</v>
      </c>
      <c r="E75" s="26">
        <v>5454.7550000000001</v>
      </c>
      <c r="F75" s="12">
        <v>5454755</v>
      </c>
      <c r="G75" s="12">
        <v>5454755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5281585.7300000004</v>
      </c>
      <c r="N75" s="26">
        <f>N18+N50</f>
        <v>5281.5860000000002</v>
      </c>
      <c r="O75" s="12">
        <v>0</v>
      </c>
      <c r="P75" s="12">
        <v>5281585.7300000004</v>
      </c>
      <c r="Q75" s="12">
        <v>5281585.7300000004</v>
      </c>
      <c r="R75" s="12">
        <v>5281585.7300000004</v>
      </c>
      <c r="S75" s="12">
        <v>173169.27</v>
      </c>
      <c r="T75" s="13">
        <v>0.96825352009393639</v>
      </c>
      <c r="U75" s="12">
        <v>0</v>
      </c>
      <c r="V75" s="13"/>
    </row>
    <row r="76" spans="1:2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 t="s">
        <v>73</v>
      </c>
      <c r="S76" s="14"/>
      <c r="T76" s="14"/>
      <c r="U76" s="14"/>
      <c r="V76" s="14"/>
    </row>
    <row r="77" spans="1:2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1"/>
      <c r="Q77" s="1"/>
      <c r="R77" s="1"/>
      <c r="S77" s="1"/>
      <c r="T77" s="1"/>
      <c r="U77" s="1"/>
      <c r="V77" s="1"/>
    </row>
  </sheetData>
  <mergeCells count="30">
    <mergeCell ref="A1:V1"/>
    <mergeCell ref="A12:V12"/>
    <mergeCell ref="A13:T13"/>
    <mergeCell ref="A14:T14"/>
    <mergeCell ref="C2:N2"/>
    <mergeCell ref="C3:N3"/>
    <mergeCell ref="C4:N4"/>
    <mergeCell ref="C5:N5"/>
    <mergeCell ref="C6:N6"/>
    <mergeCell ref="C7:N7"/>
    <mergeCell ref="A15:V15"/>
    <mergeCell ref="A16:A17"/>
    <mergeCell ref="B16:B17"/>
    <mergeCell ref="C16:C17"/>
    <mergeCell ref="N16:N17"/>
    <mergeCell ref="K16:K17"/>
    <mergeCell ref="D16:D17"/>
    <mergeCell ref="E16:E17"/>
    <mergeCell ref="C8:N8"/>
    <mergeCell ref="C9:N9"/>
    <mergeCell ref="F16:F17"/>
    <mergeCell ref="G16:G17"/>
    <mergeCell ref="U16:V16"/>
    <mergeCell ref="A75:C75"/>
    <mergeCell ref="A77:O77"/>
    <mergeCell ref="O16:Q16"/>
    <mergeCell ref="S16:T16"/>
    <mergeCell ref="H16:H17"/>
    <mergeCell ref="I16:I17"/>
    <mergeCell ref="J16:J17"/>
  </mergeCells>
  <phoneticPr fontId="0" type="noConversion"/>
  <pageMargins left="0.39300000000000002" right="0.39300000000000002" top="0.59" bottom="0.42" header="0.39300000000000002" footer="0.39300000000000002"/>
  <pageSetup paperSize="9" scale="95" fitToHeight="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(2)</vt:lpstr>
      <vt:lpstr>'Документ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Кузьмин Сергей</cp:lastModifiedBy>
  <cp:lastPrinted>2016-03-31T05:30:01Z</cp:lastPrinted>
  <dcterms:created xsi:type="dcterms:W3CDTF">2016-01-13T12:00:08Z</dcterms:created>
  <dcterms:modified xsi:type="dcterms:W3CDTF">2016-03-31T05:33:42Z</dcterms:modified>
</cp:coreProperties>
</file>