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calcPr fullCalcOnLoad="1"/>
</workbook>
</file>

<file path=xl/sharedStrings.xml><?xml version="1.0" encoding="utf-8"?>
<sst xmlns="http://schemas.openxmlformats.org/spreadsheetml/2006/main" count="82" uniqueCount="80">
  <si>
    <t xml:space="preserve">к решению Совета депутатов Козловского сельского  поселения </t>
  </si>
  <si>
    <t>Код бюджетной классификации Российской Федерации</t>
  </si>
  <si>
    <t>Наименование  дохода</t>
  </si>
  <si>
    <t xml:space="preserve">     Сумма, тыс. руб.</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</si>
  <si>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</si>
  <si>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</si>
  <si>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</si>
  <si>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</si>
  <si>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</si>
  <si>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</si>
  <si>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</si>
  <si>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</si>
  <si>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</si>
  <si>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и других лиц,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</si>
  <si>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</si>
  <si>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105 00000 00 0000 000</t>
  </si>
  <si>
    <t>НАЛОГИ НА СОВОКУПНЫЙ ДОХОД</t>
  </si>
  <si>
    <t>105 03000 01 0000 110</t>
  </si>
  <si>
    <t>Единый сельскохозяйственный налог</t>
  </si>
  <si>
    <t>106 00000 00 0000 000</t>
  </si>
  <si>
    <t>НАЛОГИ НА ИМУЩЕСТВО</t>
  </si>
  <si>
    <t>106 01000 00 0000 110</t>
  </si>
  <si>
    <t>Налог на имущество физических лиц</t>
  </si>
  <si>
    <t>106 01030 10 0000 110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</si>
  <si>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</si>
  <si>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106 06000 00 0000 110</t>
  </si>
  <si>
    <t>Земельный налог</t>
  </si>
  <si>
    <t>108 00000 00 0000 000</t>
  </si>
  <si>
    <t>Государственная пошлина</t>
  </si>
  <si>
    <t>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</si>
  <si>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</si>
  <si>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</si>
  <si>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</si>
  <si>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</si>
  <si>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</si>
  <si>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</si>
  <si>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 xml:space="preserve">Дотации бюджетам поселений на выравнивание бюджетной обеспеченности </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</si>
  <si>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</si>
  <si>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</si>
  <si>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ИТ0ГО</t>
  </si>
  <si>
    <t xml:space="preserve">103 00000 00 0000 000 </t>
  </si>
  <si>
    <t>НАЛОГИ НА ТОВАРЫ (РАБОТЫ, УСЛУГИ), РЕАЛИЗУЕМЫЕ НА ТЕРРИТОРИИ РОССИЙСКОЙ ФЕДЕРАЦИИ</t>
  </si>
  <si>
    <t xml:space="preserve">1 03 02230 01 0000 110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</si>
  <si>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</si>
  <si>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</si>
  <si>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</si>
  <si>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1 03 02250 01 0000 110</t>
  </si>
  <si>
    <t>Доходы от уплаты акцизов  на автомобильной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</si>
  <si>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</si>
  <si>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</si>
  <si>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на осуществление государственных полномочий по созданию административных комиссий и определению перечня должностных лиц</t>
  </si>
  <si>
    <t xml:space="preserve">                Земельный налог с организаций, обладающих земельным участком, расположенным в границах сельских поселений</t>
  </si>
  <si>
    <t xml:space="preserve">                Земельный налог с физических лиц, обладающих земельным участком, расположенным в границах сельских поселений</t>
  </si>
  <si>
    <t>106 06033 10 0000 110</t>
  </si>
  <si>
    <t>106 06043 10 0000 110</t>
  </si>
  <si>
    <t>Приложение 6</t>
  </si>
  <si>
    <t>2017 год</t>
  </si>
  <si>
    <t>2018 год</t>
  </si>
  <si>
    <t>2019 год</t>
  </si>
  <si>
    <t xml:space="preserve">Прогнозируемые доходы бюджета муниципального   образования «Козловское сельское поселение» по группам, подгруппам, статьям, подстатьям и элементам доходов классификации доходов бюджетов Российской Федерации на 2017 год и на плановый период 2018 и 2019 годов </t>
  </si>
  <si>
    <t xml:space="preserve">поселения Спировского района Тверской области на 2017 год и </t>
  </si>
  <si>
    <t>и плановый период 2018 и 2019 годов"</t>
  </si>
  <si>
    <t>2 02 10000 00 0000 151</t>
  </si>
  <si>
    <t>2 02 15001 10 0000 151</t>
  </si>
  <si>
    <t>202 30000 00 0000 151</t>
  </si>
  <si>
    <t>2 02 35118 10 0000 151</t>
  </si>
  <si>
    <t xml:space="preserve">2 02 39999 10 0000 151 </t>
  </si>
  <si>
    <t>от    26.12.2016 №95   «О  бюджете Козловского сельского</t>
  </si>
  <si>
    <t>2 02 39999 10 0000 151</t>
  </si>
  <si>
    <t>Субвенции муниципальным образованиям на осуществление органами местного самоуправления муниципальных образований Тверской области отдельных государственных полномочий по организации деятельности по сбору (в том числе раздельному сбору), транспортированию, обработке, утилизации, захоронению твердых коммунальных отходов</t>
  </si>
  <si>
    <t>202 40000 00 0000 151</t>
  </si>
  <si>
    <t>Иные межбюджетные трансферты</t>
  </si>
  <si>
    <t>202 49999 10 0000 151</t>
  </si>
  <si>
    <t>Прочие межбюджетные трансферты, передаваемые в бюджеты поселений</t>
  </si>
  <si>
    <t xml:space="preserve">                      Приложение 2</t>
  </si>
  <si>
    <t>к решению Совета депутатов от 18.05.2017 №106 "О</t>
  </si>
  <si>
    <r>
      <t xml:space="preserve">                                                    </t>
    </r>
    <r>
      <rPr>
        <sz val="9"/>
        <rFont val="Arial"/>
        <family val="2"/>
      </rPr>
      <t>внесении изменений в решение Совета депутатов Козловского  сельского</t>
    </r>
  </si>
  <si>
    <t xml:space="preserve">                                                                  поселения от 26.12.2016  №95 "О бюджете Козловского сельского поселения</t>
  </si>
  <si>
    <t xml:space="preserve">                                                                    2018 и 2019 годов"</t>
  </si>
  <si>
    <t xml:space="preserve">                                                                  Спировского района Тверской области на 2017 год и на плановый период</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</si>
</sst>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s>
  <fonts count="48">
    <font>
      <sz val="10"/>
      <name val="Arial"/>
      <family val="0"/>
    </font>
    <font>
      <sz val="12"/>
      <name val="Times New Roman"/>
      <family val="1"/>
    </font>
    <font>
      <sz val="9"/>
      <name val="Times New Roman"/>
      <family val="1"/>
    </font>
    <font>
      <sz val="8"/>
      <name val="Times New Roman"/>
      <family val="1"/>
    </font>
    <font>
      <sz val="10"/>
      <name val="Times New Roman"/>
      <family val="1"/>
    </font>
    <font>
      <b/>
      <sz val="14"/>
      <name val="Times New Roman"/>
      <family val="1"/>
    </font>
    <font>
      <sz val="11"/>
      <name val="Times New Roman"/>
      <family val="1"/>
    </font>
    <font>
      <b/>
      <sz val="9"/>
      <name val="Times New Roman"/>
      <family val="1"/>
    </font>
    <font>
      <b/>
      <sz val="10"/>
      <name val="Times New Roman"/>
      <family val="1"/>
    </font>
    <font>
      <sz val="10"/>
      <color indexed="8"/>
      <name val="Arial Cyr"/>
      <family val="0"/>
    </font>
    <font>
      <sz val="10"/>
      <color indexed="8"/>
      <name val="Times New Roman"/>
      <family val="1"/>
    </font>
    <font>
      <b/>
      <sz val="10"/>
      <name val="Arial"/>
      <family val="2"/>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style="medium"/>
      <right style="medium"/>
      <top style="medium"/>
      <bottom style="thick"/>
    </border>
    <border>
      <left style="medium"/>
      <right style="medium"/>
      <top style="thick"/>
      <bottom style="thick"/>
    </border>
    <border>
      <left style="medium"/>
      <right style="medium"/>
      <top style="thick"/>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54">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horizontal="left" indent="4"/>
    </xf>
    <xf numFmtId="0" fontId="7" fillId="0" borderId="10" xfId="0" applyFont="1" applyBorder="1" applyAlignment="1">
      <alignment horizontal="center" vertical="top" wrapText="1"/>
    </xf>
    <xf numFmtId="0" fontId="2" fillId="0" borderId="11" xfId="0" applyFont="1" applyBorder="1" applyAlignment="1">
      <alignment horizontal="center" vertical="top" wrapText="1"/>
    </xf>
    <xf numFmtId="0" fontId="8" fillId="0" borderId="12" xfId="0" applyFont="1" applyBorder="1" applyAlignment="1">
      <alignment horizontal="center" vertical="top"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8" fillId="0" borderId="0" xfId="0" applyFont="1" applyAlignment="1">
      <alignment horizontal="center"/>
    </xf>
    <xf numFmtId="0" fontId="8" fillId="0" borderId="13" xfId="0" applyFont="1" applyBorder="1" applyAlignment="1">
      <alignment horizontal="center" vertical="top" wrapText="1"/>
    </xf>
    <xf numFmtId="0" fontId="4" fillId="0" borderId="10" xfId="0" applyFont="1" applyBorder="1" applyAlignment="1">
      <alignment horizontal="center" vertical="top" wrapText="1"/>
    </xf>
    <xf numFmtId="0" fontId="8"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wrapText="1"/>
    </xf>
    <xf numFmtId="184" fontId="8" fillId="0" borderId="12" xfId="0" applyNumberFormat="1" applyFont="1" applyBorder="1" applyAlignment="1">
      <alignment horizontal="center" wrapText="1"/>
    </xf>
    <xf numFmtId="184" fontId="4" fillId="0" borderId="12" xfId="0" applyNumberFormat="1" applyFont="1" applyBorder="1" applyAlignment="1">
      <alignment horizontal="center" wrapText="1"/>
    </xf>
    <xf numFmtId="184" fontId="4" fillId="0" borderId="10" xfId="0" applyNumberFormat="1" applyFont="1" applyBorder="1" applyAlignment="1">
      <alignment horizontal="center" wrapText="1"/>
    </xf>
    <xf numFmtId="184" fontId="8" fillId="0" borderId="10" xfId="0" applyNumberFormat="1" applyFont="1" applyBorder="1" applyAlignment="1">
      <alignment horizontal="center" wrapText="1"/>
    </xf>
    <xf numFmtId="0" fontId="9" fillId="33" borderId="14" xfId="0" applyFont="1" applyFill="1" applyBorder="1" applyAlignment="1">
      <alignment horizontal="left" vertical="top" wrapText="1"/>
    </xf>
    <xf numFmtId="0" fontId="10" fillId="33" borderId="14" xfId="0" applyFont="1" applyFill="1" applyBorder="1" applyAlignment="1">
      <alignment horizontal="left" vertical="top" wrapText="1"/>
    </xf>
    <xf numFmtId="0" fontId="10" fillId="33" borderId="14" xfId="0" applyFont="1" applyFill="1" applyBorder="1" applyAlignment="1">
      <alignment horizontal="center" vertical="top" wrapText="1"/>
    </xf>
    <xf numFmtId="0" fontId="7" fillId="0" borderId="11" xfId="0" applyFont="1" applyBorder="1" applyAlignment="1">
      <alignment horizontal="center" vertical="top" wrapText="1"/>
    </xf>
    <xf numFmtId="3" fontId="2" fillId="0" borderId="10" xfId="0" applyNumberFormat="1" applyFont="1" applyBorder="1" applyAlignment="1">
      <alignment horizontal="center" vertical="top" wrapText="1"/>
    </xf>
    <xf numFmtId="0" fontId="4" fillId="0" borderId="10" xfId="0" applyFont="1" applyBorder="1" applyAlignment="1">
      <alignment horizontal="center"/>
    </xf>
    <xf numFmtId="0" fontId="6" fillId="0" borderId="11" xfId="0" applyFont="1" applyBorder="1" applyAlignment="1">
      <alignment horizontal="center" vertical="top" wrapText="1"/>
    </xf>
    <xf numFmtId="49" fontId="9" fillId="33" borderId="15" xfId="0" applyNumberFormat="1" applyFont="1" applyFill="1" applyBorder="1" applyAlignment="1">
      <alignment horizontal="center" vertical="top" shrinkToFit="1"/>
    </xf>
    <xf numFmtId="0" fontId="0" fillId="0" borderId="0" xfId="0" applyAlignment="1">
      <alignment horizontal="center"/>
    </xf>
    <xf numFmtId="0" fontId="6" fillId="0" borderId="16" xfId="0" applyFont="1" applyBorder="1" applyAlignment="1">
      <alignment horizontal="center"/>
    </xf>
    <xf numFmtId="184" fontId="6" fillId="0" borderId="17" xfId="0" applyNumberFormat="1" applyFont="1" applyBorder="1" applyAlignment="1">
      <alignment horizontal="center"/>
    </xf>
    <xf numFmtId="184" fontId="6" fillId="0" borderId="18" xfId="0" applyNumberFormat="1" applyFont="1" applyBorder="1" applyAlignment="1">
      <alignment horizontal="center"/>
    </xf>
    <xf numFmtId="184" fontId="6" fillId="0" borderId="11" xfId="0" applyNumberFormat="1" applyFont="1" applyBorder="1" applyAlignment="1">
      <alignment horizontal="center"/>
    </xf>
    <xf numFmtId="0" fontId="11" fillId="0" borderId="0" xfId="0" applyFont="1" applyAlignment="1">
      <alignment/>
    </xf>
    <xf numFmtId="184" fontId="12" fillId="0" borderId="11" xfId="0" applyNumberFormat="1" applyFont="1" applyBorder="1" applyAlignment="1">
      <alignment horizontal="center"/>
    </xf>
    <xf numFmtId="0" fontId="5" fillId="0" borderId="0" xfId="0" applyFont="1" applyAlignment="1">
      <alignment horizontal="center" wrapText="1"/>
    </xf>
    <xf numFmtId="0" fontId="6" fillId="0" borderId="0" xfId="0" applyFont="1" applyAlignment="1">
      <alignment horizontal="right"/>
    </xf>
    <xf numFmtId="0" fontId="4" fillId="0" borderId="10" xfId="0" applyFont="1" applyBorder="1" applyAlignment="1">
      <alignment horizontal="center" vertical="top" wrapText="1"/>
    </xf>
    <xf numFmtId="184" fontId="4" fillId="0" borderId="19" xfId="0" applyNumberFormat="1" applyFont="1" applyBorder="1" applyAlignment="1">
      <alignment horizontal="center" wrapText="1"/>
    </xf>
    <xf numFmtId="184" fontId="4" fillId="0" borderId="11" xfId="0" applyNumberFormat="1" applyFont="1" applyBorder="1" applyAlignment="1">
      <alignment horizontal="center" wrapText="1"/>
    </xf>
    <xf numFmtId="184" fontId="4" fillId="0" borderId="20" xfId="0" applyNumberFormat="1" applyFont="1" applyBorder="1" applyAlignment="1">
      <alignment horizontal="center"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6" fillId="0" borderId="24" xfId="0" applyFont="1" applyBorder="1" applyAlignment="1">
      <alignment horizontal="center" vertical="top" wrapText="1"/>
    </xf>
    <xf numFmtId="0" fontId="2" fillId="0" borderId="19" xfId="0" applyFont="1" applyBorder="1" applyAlignment="1">
      <alignment horizontal="center" vertical="top" wrapText="1"/>
    </xf>
    <xf numFmtId="0" fontId="2" fillId="0" borderId="11" xfId="0" applyFont="1" applyBorder="1" applyAlignment="1">
      <alignment horizontal="center" vertical="top" wrapText="1"/>
    </xf>
    <xf numFmtId="0" fontId="6" fillId="0" borderId="19" xfId="0" applyFont="1" applyBorder="1" applyAlignment="1">
      <alignment horizontal="center" vertical="top" wrapText="1"/>
    </xf>
    <xf numFmtId="0" fontId="6" fillId="0" borderId="11" xfId="0" applyFont="1" applyBorder="1" applyAlignment="1">
      <alignment horizontal="center" vertical="top" wrapText="1"/>
    </xf>
    <xf numFmtId="0" fontId="2"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xf>
    <xf numFmtId="0" fontId="0" fillId="0" borderId="0" xfId="0" applyFont="1" applyAlignment="1">
      <alignment/>
    </xf>
    <xf numFmtId="0" fontId="30" fillId="0" borderId="0" xfId="0" applyFont="1" applyAlignment="1">
      <alignment/>
    </xf>
    <xf numFmtId="0" fontId="30"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4"/>
  <sheetViews>
    <sheetView tabSelected="1" zoomScalePageLayoutView="0" workbookViewId="0" topLeftCell="A1">
      <selection activeCell="B7" sqref="B7"/>
    </sheetView>
  </sheetViews>
  <sheetFormatPr defaultColWidth="9.140625" defaultRowHeight="12.75"/>
  <cols>
    <col min="1" max="1" width="25.7109375" style="0" customWidth="1"/>
    <col min="2" max="2" width="46.28125" style="0" customWidth="1"/>
    <col min="3" max="3" width="15.28125" style="0" customWidth="1"/>
    <col min="4" max="4" width="5.7109375" style="0" hidden="1" customWidth="1"/>
    <col min="5" max="6" width="15.28125" style="0" customWidth="1"/>
  </cols>
  <sheetData>
    <row r="1" spans="3:6" ht="12.75">
      <c r="C1" s="52"/>
      <c r="D1" s="52"/>
      <c r="E1" s="53" t="s">
        <v>74</v>
      </c>
      <c r="F1" s="53"/>
    </row>
    <row r="2" spans="3:6" ht="12.75">
      <c r="C2" s="53" t="s">
        <v>75</v>
      </c>
      <c r="D2" s="53"/>
      <c r="E2" s="53"/>
      <c r="F2" s="53"/>
    </row>
    <row r="3" spans="2:6" ht="12.75">
      <c r="B3" s="51" t="s">
        <v>76</v>
      </c>
      <c r="C3" s="50"/>
      <c r="D3" s="50"/>
      <c r="E3" s="50"/>
      <c r="F3" s="50"/>
    </row>
    <row r="4" spans="2:6" ht="12.75">
      <c r="B4" s="53" t="s">
        <v>77</v>
      </c>
      <c r="C4" s="50"/>
      <c r="D4" s="50"/>
      <c r="E4" s="50"/>
      <c r="F4" s="50"/>
    </row>
    <row r="5" spans="2:6" ht="12.75">
      <c r="B5" s="53" t="s">
        <v>79</v>
      </c>
      <c r="C5" s="50"/>
      <c r="D5" s="50"/>
      <c r="E5" s="50"/>
      <c r="F5" s="50"/>
    </row>
    <row r="6" spans="2:6" ht="12.75">
      <c r="B6" s="53" t="s">
        <v>78</v>
      </c>
      <c r="C6" s="50"/>
      <c r="D6" s="50"/>
      <c r="E6" s="50"/>
      <c r="F6" s="50"/>
    </row>
    <row r="10" spans="2:6" ht="15">
      <c r="B10" s="35" t="s">
        <v>55</v>
      </c>
      <c r="C10" s="35"/>
      <c r="D10" s="35"/>
      <c r="E10" s="35"/>
      <c r="F10" s="35"/>
    </row>
    <row r="11" spans="2:6" ht="15">
      <c r="B11" s="35" t="s">
        <v>0</v>
      </c>
      <c r="C11" s="35"/>
      <c r="D11" s="35"/>
      <c r="E11" s="35"/>
      <c r="F11" s="35"/>
    </row>
    <row r="12" spans="2:6" ht="15">
      <c r="B12" s="35" t="s">
        <v>67</v>
      </c>
      <c r="C12" s="35"/>
      <c r="D12" s="35"/>
      <c r="E12" s="35"/>
      <c r="F12" s="35"/>
    </row>
    <row r="13" spans="2:6" ht="15">
      <c r="B13" s="35" t="s">
        <v>60</v>
      </c>
      <c r="C13" s="35"/>
      <c r="D13" s="35"/>
      <c r="E13" s="35"/>
      <c r="F13" s="35"/>
    </row>
    <row r="14" spans="2:6" ht="15">
      <c r="B14" s="35" t="s">
        <v>61</v>
      </c>
      <c r="C14" s="35"/>
      <c r="D14" s="35"/>
      <c r="E14" s="35"/>
      <c r="F14" s="35"/>
    </row>
    <row r="15" ht="12.75">
      <c r="C15" s="2"/>
    </row>
    <row r="16" ht="12.75">
      <c r="C16" s="3"/>
    </row>
    <row r="17" spans="1:6" ht="99" customHeight="1">
      <c r="A17" s="34" t="s">
        <v>59</v>
      </c>
      <c r="B17" s="34"/>
      <c r="C17" s="34"/>
      <c r="D17" s="34"/>
      <c r="E17" s="34"/>
      <c r="F17" s="34"/>
    </row>
    <row r="18" ht="15.75">
      <c r="C18" s="1"/>
    </row>
    <row r="19" ht="13.5" thickBot="1"/>
    <row r="20" spans="1:6" ht="15.75" customHeight="1" thickBot="1">
      <c r="A20" s="46" t="s">
        <v>1</v>
      </c>
      <c r="B20" s="46" t="s">
        <v>2</v>
      </c>
      <c r="C20" s="40" t="s">
        <v>3</v>
      </c>
      <c r="D20" s="41"/>
      <c r="E20" s="42"/>
      <c r="F20" s="43"/>
    </row>
    <row r="21" spans="1:6" ht="19.5" customHeight="1" thickBot="1">
      <c r="A21" s="47"/>
      <c r="B21" s="47"/>
      <c r="C21" s="25" t="s">
        <v>56</v>
      </c>
      <c r="D21" s="27"/>
      <c r="E21" s="28" t="s">
        <v>57</v>
      </c>
      <c r="F21" s="28" t="s">
        <v>58</v>
      </c>
    </row>
    <row r="22" spans="1:6" ht="13.5" thickBot="1">
      <c r="A22" s="4" t="s">
        <v>4</v>
      </c>
      <c r="B22" s="10" t="s">
        <v>5</v>
      </c>
      <c r="C22" s="18">
        <f>C23+C31+C36+C38+C46</f>
        <v>1263.0610000000001</v>
      </c>
      <c r="D22" s="18">
        <f>D23+D31+D36+D38+D46</f>
        <v>0</v>
      </c>
      <c r="E22" s="18">
        <f>E23+E31+E36+E38+E46</f>
        <v>1253.076</v>
      </c>
      <c r="F22" s="18">
        <f>F23+F31+F36+F38+F46</f>
        <v>1340.073</v>
      </c>
    </row>
    <row r="23" spans="1:6" ht="13.5" thickBot="1">
      <c r="A23" s="22" t="s">
        <v>6</v>
      </c>
      <c r="B23" s="6" t="s">
        <v>7</v>
      </c>
      <c r="C23" s="15">
        <f>C24</f>
        <v>58.74</v>
      </c>
      <c r="D23" s="15">
        <f>D24</f>
        <v>0</v>
      </c>
      <c r="E23" s="15">
        <f>E24</f>
        <v>59.62</v>
      </c>
      <c r="F23" s="15">
        <f>F24</f>
        <v>60.8</v>
      </c>
    </row>
    <row r="24" spans="1:6" ht="13.5" thickBot="1">
      <c r="A24" s="5" t="s">
        <v>8</v>
      </c>
      <c r="B24" s="7" t="s">
        <v>9</v>
      </c>
      <c r="C24" s="16">
        <f>C25+C28+C30</f>
        <v>58.74</v>
      </c>
      <c r="D24" s="16">
        <f>D25+D28+D30</f>
        <v>0</v>
      </c>
      <c r="E24" s="16">
        <f>E25+E28+E30</f>
        <v>59.62</v>
      </c>
      <c r="F24" s="16">
        <f>F25+F28+F30</f>
        <v>60.8</v>
      </c>
    </row>
    <row r="25" spans="1:6" ht="83.25" customHeight="1" thickBot="1" thickTop="1">
      <c r="A25" s="48" t="s">
        <v>10</v>
      </c>
      <c r="B25" s="36" t="s">
        <v>11</v>
      </c>
      <c r="C25" s="37">
        <v>58.1</v>
      </c>
      <c r="E25" s="29">
        <v>58.96</v>
      </c>
      <c r="F25" s="29">
        <v>60.14</v>
      </c>
    </row>
    <row r="26" spans="1:6" ht="16.5" hidden="1" thickBot="1" thickTop="1">
      <c r="A26" s="49"/>
      <c r="B26" s="36"/>
      <c r="C26" s="39"/>
      <c r="E26" s="29"/>
      <c r="F26" s="29"/>
    </row>
    <row r="27" spans="1:6" ht="13.5" customHeight="1" hidden="1" thickBot="1">
      <c r="A27" s="49"/>
      <c r="B27" s="36"/>
      <c r="C27" s="38"/>
      <c r="E27" s="29"/>
      <c r="F27" s="29"/>
    </row>
    <row r="28" spans="1:6" ht="112.5" customHeight="1" thickBot="1" thickTop="1">
      <c r="A28" s="48" t="s">
        <v>12</v>
      </c>
      <c r="B28" s="36" t="s">
        <v>13</v>
      </c>
      <c r="C28" s="37">
        <v>0.42</v>
      </c>
      <c r="E28" s="29">
        <v>0.44</v>
      </c>
      <c r="F28" s="29">
        <v>0.44</v>
      </c>
    </row>
    <row r="29" spans="1:6" ht="13.5" customHeight="1" hidden="1" thickBot="1">
      <c r="A29" s="48"/>
      <c r="B29" s="36"/>
      <c r="C29" s="38"/>
      <c r="E29" s="29"/>
      <c r="F29" s="29"/>
    </row>
    <row r="30" spans="1:6" ht="52.5" thickBot="1" thickTop="1">
      <c r="A30" s="23">
        <v>10102030010000100</v>
      </c>
      <c r="B30" s="11" t="s">
        <v>14</v>
      </c>
      <c r="C30" s="17">
        <v>0.22</v>
      </c>
      <c r="E30" s="29">
        <v>0.22</v>
      </c>
      <c r="F30" s="29">
        <v>0.22</v>
      </c>
    </row>
    <row r="31" spans="1:6" ht="39" thickBot="1">
      <c r="A31" s="4" t="s">
        <v>40</v>
      </c>
      <c r="B31" s="12" t="s">
        <v>41</v>
      </c>
      <c r="C31" s="18">
        <f>C32+C33+C34+C35</f>
        <v>691.121</v>
      </c>
      <c r="D31" s="18">
        <f>D32+D33+D34+D35</f>
        <v>0</v>
      </c>
      <c r="E31" s="18">
        <f>E32+E33+E34+E35</f>
        <v>680.2560000000001</v>
      </c>
      <c r="F31" s="18">
        <f>F32+F33+F34+F35</f>
        <v>765.7730000000001</v>
      </c>
    </row>
    <row r="32" spans="1:6" ht="62.25" thickBot="1" thickTop="1">
      <c r="A32" s="24" t="s">
        <v>42</v>
      </c>
      <c r="B32" s="14" t="s">
        <v>43</v>
      </c>
      <c r="C32" s="17">
        <v>236.012</v>
      </c>
      <c r="E32" s="29">
        <v>236.543</v>
      </c>
      <c r="F32" s="29">
        <v>263.886</v>
      </c>
    </row>
    <row r="33" spans="1:6" ht="73.5" thickBot="1" thickTop="1">
      <c r="A33" s="13" t="s">
        <v>44</v>
      </c>
      <c r="B33" s="13" t="s">
        <v>45</v>
      </c>
      <c r="C33" s="17">
        <v>2.351</v>
      </c>
      <c r="E33" s="29">
        <v>2.154</v>
      </c>
      <c r="F33" s="29">
        <v>2.27</v>
      </c>
    </row>
    <row r="34" spans="1:6" ht="61.5" thickBot="1" thickTop="1">
      <c r="A34" s="13" t="s">
        <v>46</v>
      </c>
      <c r="B34" s="5" t="s">
        <v>47</v>
      </c>
      <c r="C34" s="17">
        <v>499.964</v>
      </c>
      <c r="E34" s="29">
        <v>490.647</v>
      </c>
      <c r="F34" s="29">
        <v>550.225</v>
      </c>
    </row>
    <row r="35" spans="1:6" ht="61.5" thickBot="1" thickTop="1">
      <c r="A35" s="13" t="s">
        <v>48</v>
      </c>
      <c r="B35" s="5" t="s">
        <v>49</v>
      </c>
      <c r="C35" s="17">
        <v>-47.206</v>
      </c>
      <c r="E35" s="29">
        <v>-49.088</v>
      </c>
      <c r="F35" s="29">
        <v>-50.608</v>
      </c>
    </row>
    <row r="36" spans="1:6" ht="23.25" customHeight="1" thickBot="1">
      <c r="A36" s="4" t="s">
        <v>15</v>
      </c>
      <c r="B36" s="12" t="s">
        <v>16</v>
      </c>
      <c r="C36" s="18">
        <f>C37</f>
        <v>4.2</v>
      </c>
      <c r="D36" s="18">
        <f>D37</f>
        <v>0</v>
      </c>
      <c r="E36" s="18">
        <f>E37</f>
        <v>4.2</v>
      </c>
      <c r="F36" s="18">
        <f>F37</f>
        <v>4.5</v>
      </c>
    </row>
    <row r="37" spans="1:6" ht="16.5" thickBot="1" thickTop="1">
      <c r="A37" s="5" t="s">
        <v>17</v>
      </c>
      <c r="B37" s="7" t="s">
        <v>18</v>
      </c>
      <c r="C37" s="16">
        <v>4.2</v>
      </c>
      <c r="E37" s="29">
        <v>4.2</v>
      </c>
      <c r="F37" s="29">
        <v>4.5</v>
      </c>
    </row>
    <row r="38" spans="1:6" ht="13.5" thickBot="1">
      <c r="A38" s="22" t="s">
        <v>19</v>
      </c>
      <c r="B38" s="6" t="s">
        <v>20</v>
      </c>
      <c r="C38" s="15">
        <f>C39+C41</f>
        <v>499</v>
      </c>
      <c r="D38" s="15">
        <f>D39+D41</f>
        <v>0</v>
      </c>
      <c r="E38" s="15">
        <f>E39+E41</f>
        <v>499</v>
      </c>
      <c r="F38" s="15">
        <f>F39+F41</f>
        <v>499</v>
      </c>
    </row>
    <row r="39" spans="1:6" ht="13.5" thickBot="1">
      <c r="A39" s="5" t="s">
        <v>21</v>
      </c>
      <c r="B39" s="7" t="s">
        <v>22</v>
      </c>
      <c r="C39" s="16">
        <f>C40</f>
        <v>99</v>
      </c>
      <c r="D39" s="16">
        <f>D40</f>
        <v>0</v>
      </c>
      <c r="E39" s="16">
        <f>E40</f>
        <v>99</v>
      </c>
      <c r="F39" s="16">
        <f>F40</f>
        <v>99</v>
      </c>
    </row>
    <row r="40" spans="1:6" ht="39.75" thickBot="1" thickTop="1">
      <c r="A40" s="5" t="s">
        <v>23</v>
      </c>
      <c r="B40" s="7" t="s">
        <v>24</v>
      </c>
      <c r="C40" s="16">
        <v>99</v>
      </c>
      <c r="E40" s="29">
        <v>99</v>
      </c>
      <c r="F40" s="29">
        <v>99</v>
      </c>
    </row>
    <row r="41" spans="1:6" ht="13.5" thickBot="1">
      <c r="A41" s="22" t="s">
        <v>25</v>
      </c>
      <c r="B41" s="6" t="s">
        <v>26</v>
      </c>
      <c r="C41" s="18">
        <f>C42+C44</f>
        <v>400</v>
      </c>
      <c r="D41" s="18">
        <f>D42+D44</f>
        <v>0</v>
      </c>
      <c r="E41" s="18">
        <f>E42+E44</f>
        <v>400</v>
      </c>
      <c r="F41" s="18">
        <f>F42+F44</f>
        <v>400</v>
      </c>
    </row>
    <row r="42" spans="1:6" ht="39" customHeight="1" thickBot="1" thickTop="1">
      <c r="A42" s="44" t="s">
        <v>53</v>
      </c>
      <c r="B42" s="21" t="s">
        <v>51</v>
      </c>
      <c r="C42" s="37">
        <v>154</v>
      </c>
      <c r="D42" s="26"/>
      <c r="E42" s="29">
        <v>154</v>
      </c>
      <c r="F42" s="29">
        <v>154</v>
      </c>
    </row>
    <row r="43" spans="1:6" ht="13.5" customHeight="1" hidden="1" thickBot="1">
      <c r="A43" s="45"/>
      <c r="B43" s="20" t="s">
        <v>52</v>
      </c>
      <c r="C43" s="38"/>
      <c r="D43" s="26"/>
      <c r="E43" s="29"/>
      <c r="F43" s="29"/>
    </row>
    <row r="44" spans="1:6" ht="42.75" customHeight="1" thickBot="1" thickTop="1">
      <c r="A44" s="44" t="s">
        <v>54</v>
      </c>
      <c r="B44" s="21" t="s">
        <v>52</v>
      </c>
      <c r="C44" s="37">
        <v>246</v>
      </c>
      <c r="D44" s="26"/>
      <c r="E44" s="29">
        <v>246</v>
      </c>
      <c r="F44" s="29">
        <v>246</v>
      </c>
    </row>
    <row r="45" spans="1:6" ht="13.5" customHeight="1" hidden="1" thickBot="1">
      <c r="A45" s="45"/>
      <c r="B45" s="19" t="s">
        <v>52</v>
      </c>
      <c r="C45" s="38"/>
      <c r="E45" s="29"/>
      <c r="F45" s="29"/>
    </row>
    <row r="46" spans="1:6" ht="14.25" thickBot="1" thickTop="1">
      <c r="A46" s="4" t="s">
        <v>27</v>
      </c>
      <c r="B46" s="12" t="s">
        <v>28</v>
      </c>
      <c r="C46" s="18">
        <f>C47</f>
        <v>10</v>
      </c>
      <c r="D46" s="18">
        <f>D47</f>
        <v>0</v>
      </c>
      <c r="E46" s="18">
        <f>E47</f>
        <v>10</v>
      </c>
      <c r="F46" s="18">
        <f>F47</f>
        <v>10</v>
      </c>
    </row>
    <row r="47" spans="1:6" ht="68.25" customHeight="1" thickBot="1" thickTop="1">
      <c r="A47" s="48" t="s">
        <v>29</v>
      </c>
      <c r="B47" s="36" t="s">
        <v>30</v>
      </c>
      <c r="C47" s="37">
        <v>10</v>
      </c>
      <c r="E47" s="29">
        <v>10</v>
      </c>
      <c r="F47" s="29">
        <v>10</v>
      </c>
    </row>
    <row r="48" spans="1:6" ht="13.5" customHeight="1" hidden="1" thickBot="1">
      <c r="A48" s="48"/>
      <c r="B48" s="36"/>
      <c r="C48" s="38"/>
      <c r="E48" s="29"/>
      <c r="F48" s="29"/>
    </row>
    <row r="49" spans="1:6" ht="13.5" thickBot="1">
      <c r="A49" s="4" t="s">
        <v>31</v>
      </c>
      <c r="B49" s="12" t="s">
        <v>32</v>
      </c>
      <c r="C49" s="18">
        <v>2462.75</v>
      </c>
      <c r="D49" s="18">
        <f>D50</f>
        <v>0</v>
      </c>
      <c r="E49" s="18">
        <f>E50</f>
        <v>2407.1499999999996</v>
      </c>
      <c r="F49" s="18">
        <f>F50</f>
        <v>2384.6499999999996</v>
      </c>
    </row>
    <row r="50" spans="1:6" ht="26.25" thickBot="1">
      <c r="A50" s="5" t="s">
        <v>33</v>
      </c>
      <c r="B50" s="7" t="s">
        <v>34</v>
      </c>
      <c r="C50" s="17">
        <f>C51+C53</f>
        <v>2430.9500000000003</v>
      </c>
      <c r="D50" s="17">
        <f>D51+D53</f>
        <v>0</v>
      </c>
      <c r="E50" s="17">
        <f>E51+E53</f>
        <v>2407.1499999999996</v>
      </c>
      <c r="F50" s="17">
        <f>F51+F53</f>
        <v>2384.6499999999996</v>
      </c>
    </row>
    <row r="51" spans="1:6" ht="26.25" thickBot="1">
      <c r="A51" s="22" t="s">
        <v>62</v>
      </c>
      <c r="B51" s="6" t="s">
        <v>35</v>
      </c>
      <c r="C51" s="18">
        <f>C52</f>
        <v>2356.3</v>
      </c>
      <c r="D51" s="18">
        <f>D52</f>
        <v>0</v>
      </c>
      <c r="E51" s="18">
        <f>E52</f>
        <v>2334.7</v>
      </c>
      <c r="F51" s="18">
        <f>F52</f>
        <v>2312.2</v>
      </c>
    </row>
    <row r="52" spans="1:6" ht="27" thickBot="1" thickTop="1">
      <c r="A52" s="5" t="s">
        <v>63</v>
      </c>
      <c r="B52" s="7" t="s">
        <v>36</v>
      </c>
      <c r="C52" s="17">
        <v>2356.3</v>
      </c>
      <c r="E52" s="29">
        <v>2334.7</v>
      </c>
      <c r="F52" s="29">
        <v>2312.2</v>
      </c>
    </row>
    <row r="53" spans="1:6" ht="26.25" thickBot="1">
      <c r="A53" s="22" t="s">
        <v>64</v>
      </c>
      <c r="B53" s="6" t="s">
        <v>37</v>
      </c>
      <c r="C53" s="18">
        <v>74.65</v>
      </c>
      <c r="D53" s="18">
        <f>D54+D55</f>
        <v>0</v>
      </c>
      <c r="E53" s="18">
        <f>E54+E55</f>
        <v>72.45</v>
      </c>
      <c r="F53" s="18">
        <f>F54+F55</f>
        <v>72.45</v>
      </c>
    </row>
    <row r="54" spans="1:6" ht="39.75" thickBot="1" thickTop="1">
      <c r="A54" s="5" t="s">
        <v>65</v>
      </c>
      <c r="B54" s="7" t="s">
        <v>38</v>
      </c>
      <c r="C54" s="17">
        <v>72.3</v>
      </c>
      <c r="E54" s="29">
        <v>72.3</v>
      </c>
      <c r="F54" s="29">
        <v>72.3</v>
      </c>
    </row>
    <row r="55" spans="1:6" ht="39.75" thickBot="1" thickTop="1">
      <c r="A55" s="5" t="s">
        <v>66</v>
      </c>
      <c r="B55" s="7" t="s">
        <v>50</v>
      </c>
      <c r="C55" s="17">
        <v>0.15</v>
      </c>
      <c r="E55" s="30">
        <v>0.15</v>
      </c>
      <c r="F55" s="30">
        <v>0.15</v>
      </c>
    </row>
    <row r="56" spans="1:6" ht="102.75" thickBot="1">
      <c r="A56" s="5" t="s">
        <v>68</v>
      </c>
      <c r="B56" s="7" t="s">
        <v>69</v>
      </c>
      <c r="C56" s="17">
        <v>2.2</v>
      </c>
      <c r="E56" s="31">
        <v>0</v>
      </c>
      <c r="F56" s="31">
        <v>0</v>
      </c>
    </row>
    <row r="57" spans="1:6" ht="15" thickBot="1">
      <c r="A57" s="22" t="s">
        <v>70</v>
      </c>
      <c r="B57" s="6" t="s">
        <v>71</v>
      </c>
      <c r="C57" s="18">
        <v>31.8</v>
      </c>
      <c r="D57" s="32"/>
      <c r="E57" s="33">
        <v>0</v>
      </c>
      <c r="F57" s="33">
        <v>0</v>
      </c>
    </row>
    <row r="58" spans="1:6" ht="26.25" thickBot="1">
      <c r="A58" s="5" t="s">
        <v>72</v>
      </c>
      <c r="B58" s="7" t="s">
        <v>73</v>
      </c>
      <c r="C58" s="17">
        <v>31.8</v>
      </c>
      <c r="E58" s="31">
        <v>0</v>
      </c>
      <c r="F58" s="31">
        <v>0</v>
      </c>
    </row>
    <row r="59" spans="1:6" ht="13.5" thickBot="1">
      <c r="A59" s="8"/>
      <c r="B59" s="6" t="s">
        <v>39</v>
      </c>
      <c r="C59" s="18">
        <f>C22+C49</f>
        <v>3725.811</v>
      </c>
      <c r="D59" s="18">
        <f>D22+D49</f>
        <v>0</v>
      </c>
      <c r="E59" s="18">
        <f>E22+E49</f>
        <v>3660.2259999999997</v>
      </c>
      <c r="F59" s="18">
        <f>F22+F49</f>
        <v>3724.723</v>
      </c>
    </row>
    <row r="60" ht="12.75">
      <c r="A60" s="3"/>
    </row>
    <row r="61" ht="12.75">
      <c r="A61" s="3"/>
    </row>
    <row r="62" ht="12.75">
      <c r="A62" s="3"/>
    </row>
    <row r="63" ht="12.75">
      <c r="A63" s="9"/>
    </row>
    <row r="64" ht="12.75">
      <c r="A64" s="9"/>
    </row>
  </sheetData>
  <sheetProtection/>
  <mergeCells count="28">
    <mergeCell ref="E1:F1"/>
    <mergeCell ref="C2:F2"/>
    <mergeCell ref="B3:F3"/>
    <mergeCell ref="B4:F4"/>
    <mergeCell ref="B5:F5"/>
    <mergeCell ref="B6:F6"/>
    <mergeCell ref="A42:A43"/>
    <mergeCell ref="C47:C48"/>
    <mergeCell ref="A20:A21"/>
    <mergeCell ref="B20:B21"/>
    <mergeCell ref="A25:A27"/>
    <mergeCell ref="A44:A45"/>
    <mergeCell ref="A47:A48"/>
    <mergeCell ref="B47:B48"/>
    <mergeCell ref="B25:B27"/>
    <mergeCell ref="A28:A29"/>
    <mergeCell ref="B28:B29"/>
    <mergeCell ref="C44:C45"/>
    <mergeCell ref="C42:C43"/>
    <mergeCell ref="C28:C29"/>
    <mergeCell ref="C25:C27"/>
    <mergeCell ref="C20:F20"/>
    <mergeCell ref="A17:F17"/>
    <mergeCell ref="B10:F10"/>
    <mergeCell ref="B11:F11"/>
    <mergeCell ref="B12:F12"/>
    <mergeCell ref="B13:F13"/>
    <mergeCell ref="B14:F14"/>
  </mergeCells>
  <printOptions/>
  <pageMargins left="0.75" right="0.75" top="1" bottom="1" header="0.5" footer="0.5"/>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2017-05-18T06:26:28Z</cp:lastPrinted>
  <dcterms:created xsi:type="dcterms:W3CDTF">1996-10-08T23:32:33Z</dcterms:created>
  <dcterms:modified xsi:type="dcterms:W3CDTF">2017-05-18T06:27:01Z</dcterms:modified>
  <cp:category/>
  <cp:version/>
  <cp:contentType/>
  <cp:contentStatus/>
</cp:coreProperties>
</file>