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80" windowHeight="1110"/>
  </bookViews>
  <sheets>
    <sheet name="Документ (1)" sheetId="2" r:id="rId1"/>
  </sheets>
  <definedNames>
    <definedName name="_xlnm.Print_Titles" localSheetId="0">'Документ (1)'!$11:$12</definedName>
  </definedNames>
  <calcPr calcId="124519"/>
</workbook>
</file>

<file path=xl/calcChain.xml><?xml version="1.0" encoding="utf-8"?>
<calcChain xmlns="http://schemas.openxmlformats.org/spreadsheetml/2006/main">
  <c r="N13" i="2"/>
  <c r="N46" s="1"/>
  <c r="E13"/>
  <c r="E46" s="1"/>
</calcChain>
</file>

<file path=xl/sharedStrings.xml><?xml version="1.0" encoding="utf-8"?>
<sst xmlns="http://schemas.openxmlformats.org/spreadsheetml/2006/main" count="127" uniqueCount="91">
  <si>
    <t/>
  </si>
  <si>
    <t>Наименование показателя</t>
  </si>
  <si>
    <t>Код</t>
  </si>
  <si>
    <t>Исполнение за отчетный период</t>
  </si>
  <si>
    <t>Расхождение за отчетный период</t>
  </si>
  <si>
    <t>Расхождение кассового плана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</si>
  <si>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</si>
  <si>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</si>
  <si>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</si>
  <si>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</si>
  <si>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00010102010000000000</t>
  </si>
  <si>
    <t>18210102010011000110</t>
  </si>
  <si>
    <t xml:space="preserve">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</si>
  <si>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18210102020011000110</t>
  </si>
  <si>
    <t xml:space="preserve">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</si>
  <si>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00010102030000000000</t>
  </si>
  <si>
    <t>18210102030011000110</t>
  </si>
  <si>
    <t xml:space="preserve">                Налог на доходы физических лиц с доходов, полученных физическими лицами в соответствии со статьей 228 НК РФ</t>
  </si>
  <si>
    <t>00010300000000000000</t>
  </si>
  <si>
    <t xml:space="preserve">        НАЛОГИ НА ТОВАРЫ (РАБОТЫ, УСЛУГИ), РЕАЛИЗУЕМЫЕ НА ТЕРРИТОРИИ РОССИЙСКОЙ ФЕДЕРАЦИИ</t>
  </si>
  <si>
    <t>10010302230010000110</t>
  </si>
  <si>
    <t>10010302240010000110</t>
  </si>
  <si>
    <t>10010302250010000110</t>
  </si>
  <si>
    <t>10010302260010000110</t>
  </si>
  <si>
    <t>00010500000000000000</t>
  </si>
  <si>
    <t xml:space="preserve">        НАЛОГИ НА СОВОКУПНЫЙ ДОХОД</t>
  </si>
  <si>
    <t>00010503000000000000</t>
  </si>
  <si>
    <t xml:space="preserve">          Единый сельскохозяйственный налог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</si>
  <si>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</si>
  <si>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</si>
  <si>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</si>
  <si>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</si>
  <si>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00010606000000000000</t>
  </si>
  <si>
    <t xml:space="preserve">          Земельный налог</t>
  </si>
  <si>
    <t>00010606033000000000</t>
  </si>
  <si>
    <t>18210606033101000110</t>
  </si>
  <si>
    <t xml:space="preserve">                Земельный налог с организаций, обладающих земельным участком, расположенным в границах сельских поселений</t>
  </si>
  <si>
    <t>00010606043000000000</t>
  </si>
  <si>
    <t>18210606043101000110</t>
  </si>
  <si>
    <t xml:space="preserve">                Земельный налог с физических лиц, обладающих земельным участком, расположенным в границах сельских поселений</t>
  </si>
  <si>
    <t>00010800000000000000</t>
  </si>
  <si>
    <t xml:space="preserve">        ГОСУДАРСТВЕННАЯ ПОШЛИНА</t>
  </si>
  <si>
    <t xml:space="preserve">  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</si>
  <si>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к решению Совета депутатов Козловского сельского поселения</t>
  </si>
  <si>
    <t>об исполнении бюджета Козловского сельского поселения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</si>
  <si>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</si>
  <si>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</si>
  <si>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</si>
  <si>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</si>
  <si>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00020201000000000000</t>
  </si>
  <si>
    <t xml:space="preserve">          Дотации бюджетам субъектов Российской Федерации и муниципальных образований</t>
  </si>
  <si>
    <t>89220201001100000151</t>
  </si>
  <si>
    <t xml:space="preserve">                Дотации бюджетам поселений на выравнивание бюджетной обеспеченности</t>
  </si>
  <si>
    <t>00020203000000000000</t>
  </si>
  <si>
    <t xml:space="preserve">          Субвенции бюджетам субъектов Российской Федерации и муниципальных образований</t>
  </si>
  <si>
    <t xml:space="preserve">                Субвенции на осуществление государственных полномочий Тверской области по созданию административных комиссий и определению перечня должностных лиц</t>
  </si>
  <si>
    <t>00020204000000000000</t>
  </si>
  <si>
    <t xml:space="preserve">          Иные межбюджетные трансферты</t>
  </si>
  <si>
    <t>ИТОГО ДОХОДОВ</t>
  </si>
  <si>
    <t>00710804020011000110</t>
  </si>
  <si>
    <t>00720203015101020151</t>
  </si>
  <si>
    <t>Утверждено решением о бюджете</t>
  </si>
  <si>
    <t>Кассовое исполнение</t>
  </si>
  <si>
    <t>тыс. руб.</t>
  </si>
  <si>
    <t xml:space="preserve">                Субвенции на осуществление первичного воинского учета на территориях, где отсутствуют военные комиссариаты</t>
  </si>
  <si>
    <t>00720203999102114151</t>
  </si>
  <si>
    <t>00720204999102164151</t>
  </si>
  <si>
    <t xml:space="preserve">                Прочие межбюджетные трансферты, передаваемые бюджетам поселений</t>
  </si>
  <si>
    <t>00720204999105000151</t>
  </si>
  <si>
    <t>Спировского района Тверской области за 2019 год"</t>
  </si>
  <si>
    <t>Поступление доходов в бюджет Козловского сельского поселения за 2019 год</t>
  </si>
  <si>
    <t>89220201001100000150</t>
  </si>
  <si>
    <t>00720235118100000150</t>
  </si>
  <si>
    <t>00720239999102114150</t>
  </si>
  <si>
    <t>00720245399100000150</t>
  </si>
  <si>
    <t>Межбюджетные трансферты, передаваемые бюджетам сельских поселений на премирование победителей Всероссийского конкурса "Лучшая муниципальная практика"</t>
  </si>
  <si>
    <t xml:space="preserve">        БЕЗВОЗМЕЗДНЫЕ ПОСТУПЛЕНИЯ ОТ НЕГОСУДАРСТВЕННЫХ ОРГАНИЗАЦИЙ</t>
  </si>
  <si>
    <t>00020400000000000000</t>
  </si>
  <si>
    <t>00720405099102139150</t>
  </si>
  <si>
    <t>Иные безвозмездные поступления от негосударственных организаций в бюджеты сельских поселений</t>
  </si>
  <si>
    <t>00020700000000000000</t>
  </si>
  <si>
    <t>00720705030102140150</t>
  </si>
  <si>
    <t xml:space="preserve">   ПРОЧИЕ БЕЗВОЗМЕЗДНЫЕ ПОСТУПЛЕНИЯ</t>
  </si>
  <si>
    <t>Прочие безвозмездные поступления в бюджеты сельских поселений</t>
  </si>
  <si>
    <t>00720204999102164150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</si>
  <si>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</si>
  <si>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</si>
  <si>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</si>
  <si>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</si>
  <si>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Приложение №2</t>
  </si>
  <si>
    <t>от 14.04.2020      № 74 "Об утверждении отчета</t>
  </si>
</sst>
</file>

<file path=xl/styles.xml><?xml version="1.0" encoding="utf-8"?>
<styleSheet xmlns="http://schemas.openxmlformats.org/spreadsheetml/2006/main">
  <numFmts count="1">
    <numFmt numFmtId="164" formatCode="#,##0.000"/>
  </numFmts>
  <fonts count="13">
    <font>
      <sz val="11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b/>
      <sz val="12"/>
      <color indexed="8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</font>
    <font>
      <sz val="1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1">
    <xf numFmtId="0" fontId="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3" borderId="0"/>
    <xf numFmtId="0" fontId="10" fillId="0" borderId="0">
      <alignment horizontal="left" wrapText="1"/>
    </xf>
    <xf numFmtId="0" fontId="11" fillId="0" borderId="0">
      <alignment horizontal="center" wrapText="1"/>
    </xf>
    <xf numFmtId="0" fontId="11" fillId="0" borderId="0">
      <alignment horizontal="center"/>
    </xf>
    <xf numFmtId="0" fontId="10" fillId="0" borderId="0">
      <alignment horizontal="right"/>
    </xf>
    <xf numFmtId="0" fontId="10" fillId="3" borderId="16"/>
    <xf numFmtId="0" fontId="10" fillId="0" borderId="17">
      <alignment horizontal="center" vertical="center" wrapText="1"/>
    </xf>
    <xf numFmtId="0" fontId="10" fillId="3" borderId="18"/>
    <xf numFmtId="49" fontId="10" fillId="0" borderId="17">
      <alignment horizontal="center" vertical="top" shrinkToFit="1"/>
    </xf>
    <xf numFmtId="0" fontId="10" fillId="0" borderId="17">
      <alignment horizontal="center" vertical="top" wrapText="1"/>
    </xf>
    <xf numFmtId="4" fontId="10" fillId="0" borderId="17">
      <alignment horizontal="right" vertical="top" shrinkToFit="1"/>
    </xf>
    <xf numFmtId="10" fontId="10" fillId="0" borderId="17">
      <alignment horizontal="center" vertical="top" shrinkToFit="1"/>
    </xf>
    <xf numFmtId="0" fontId="10" fillId="3" borderId="19"/>
    <xf numFmtId="49" fontId="12" fillId="0" borderId="17">
      <alignment horizontal="left" vertical="top" shrinkToFit="1"/>
    </xf>
    <xf numFmtId="4" fontId="12" fillId="4" borderId="17">
      <alignment horizontal="right" vertical="top" shrinkToFit="1"/>
    </xf>
    <xf numFmtId="10" fontId="12" fillId="4" borderId="17">
      <alignment horizontal="center" vertical="top" shrinkToFit="1"/>
    </xf>
    <xf numFmtId="0" fontId="10" fillId="0" borderId="0"/>
    <xf numFmtId="0" fontId="10" fillId="3" borderId="16">
      <alignment horizontal="left"/>
    </xf>
    <xf numFmtId="0" fontId="10" fillId="0" borderId="17">
      <alignment horizontal="left" vertical="top" wrapText="1"/>
    </xf>
    <xf numFmtId="4" fontId="12" fillId="5" borderId="17">
      <alignment horizontal="right" vertical="top" shrinkToFit="1"/>
    </xf>
    <xf numFmtId="10" fontId="12" fillId="5" borderId="17">
      <alignment horizontal="center" vertical="top" shrinkToFit="1"/>
    </xf>
    <xf numFmtId="0" fontId="10" fillId="3" borderId="18">
      <alignment horizontal="left"/>
    </xf>
    <xf numFmtId="0" fontId="10" fillId="3" borderId="19">
      <alignment horizontal="left"/>
    </xf>
    <xf numFmtId="0" fontId="10" fillId="3" borderId="0">
      <alignment horizontal="left"/>
    </xf>
    <xf numFmtId="4" fontId="7" fillId="2" borderId="2">
      <alignment horizontal="right" vertical="top" shrinkToFit="1"/>
    </xf>
  </cellStyleXfs>
  <cellXfs count="67">
    <xf numFmtId="0" fontId="0" fillId="0" borderId="0" xfId="0"/>
    <xf numFmtId="0" fontId="0" fillId="0" borderId="0" xfId="0" applyProtection="1">
      <protection locked="0"/>
    </xf>
    <xf numFmtId="0" fontId="11" fillId="0" borderId="0" xfId="8" applyNumberFormat="1" applyProtection="1">
      <alignment horizontal="center" wrapText="1"/>
    </xf>
    <xf numFmtId="0" fontId="10" fillId="0" borderId="17" xfId="12" applyNumberFormat="1" applyProtection="1">
      <alignment horizontal="center" vertical="center" wrapText="1"/>
    </xf>
    <xf numFmtId="49" fontId="10" fillId="0" borderId="17" xfId="14" applyNumberFormat="1" applyProtection="1">
      <alignment horizontal="center" vertical="top" shrinkToFit="1"/>
    </xf>
    <xf numFmtId="0" fontId="10" fillId="0" borderId="17" xfId="24" applyNumberFormat="1" applyProtection="1">
      <alignment horizontal="left" vertical="top" wrapText="1"/>
    </xf>
    <xf numFmtId="4" fontId="12" fillId="5" borderId="17" xfId="25" applyNumberFormat="1" applyProtection="1">
      <alignment horizontal="right" vertical="top" shrinkToFit="1"/>
    </xf>
    <xf numFmtId="10" fontId="12" fillId="5" borderId="17" xfId="26" applyNumberFormat="1" applyProtection="1">
      <alignment horizontal="center" vertical="top" shrinkToFit="1"/>
    </xf>
    <xf numFmtId="4" fontId="10" fillId="0" borderId="17" xfId="16" applyNumberFormat="1" applyProtection="1">
      <alignment horizontal="right" vertical="top" shrinkToFit="1"/>
    </xf>
    <xf numFmtId="10" fontId="10" fillId="0" borderId="17" xfId="17" applyNumberFormat="1" applyProtection="1">
      <alignment horizontal="center" vertical="top" shrinkToFit="1"/>
    </xf>
    <xf numFmtId="4" fontId="12" fillId="4" borderId="17" xfId="20" applyNumberFormat="1" applyProtection="1">
      <alignment horizontal="right" vertical="top" shrinkToFit="1"/>
    </xf>
    <xf numFmtId="10" fontId="12" fillId="4" borderId="17" xfId="21" applyNumberFormat="1" applyProtection="1">
      <alignment horizontal="center" vertical="top" shrinkToFit="1"/>
    </xf>
    <xf numFmtId="0" fontId="10" fillId="0" borderId="0" xfId="22" applyNumberFormat="1" applyProtection="1"/>
    <xf numFmtId="0" fontId="10" fillId="0" borderId="0" xfId="7" applyNumberFormat="1" applyProtection="1">
      <alignment horizontal="left" wrapText="1"/>
    </xf>
    <xf numFmtId="0" fontId="3" fillId="0" borderId="17" xfId="24" applyNumberFormat="1" applyFont="1" applyProtection="1">
      <alignment horizontal="left" vertical="top" wrapText="1"/>
    </xf>
    <xf numFmtId="0" fontId="4" fillId="0" borderId="17" xfId="24" applyNumberFormat="1" applyFont="1" applyProtection="1">
      <alignment horizontal="left" vertical="top" wrapText="1"/>
    </xf>
    <xf numFmtId="164" fontId="12" fillId="5" borderId="17" xfId="25" applyNumberFormat="1" applyProtection="1">
      <alignment horizontal="right" vertical="top" shrinkToFit="1"/>
    </xf>
    <xf numFmtId="164" fontId="10" fillId="0" borderId="17" xfId="16" applyNumberFormat="1" applyProtection="1">
      <alignment horizontal="right" vertical="top" shrinkToFit="1"/>
    </xf>
    <xf numFmtId="164" fontId="12" fillId="4" borderId="17" xfId="20" applyNumberFormat="1" applyProtection="1">
      <alignment horizontal="right" vertical="top" shrinkToFit="1"/>
    </xf>
    <xf numFmtId="164" fontId="2" fillId="5" borderId="17" xfId="25" applyNumberFormat="1" applyFont="1" applyProtection="1">
      <alignment horizontal="right" vertical="top" shrinkToFit="1"/>
    </xf>
    <xf numFmtId="0" fontId="6" fillId="0" borderId="0" xfId="8" applyNumberFormat="1" applyFont="1" applyBorder="1" applyAlignment="1" applyProtection="1">
      <alignment horizontal="right" wrapText="1"/>
    </xf>
    <xf numFmtId="0" fontId="6" fillId="0" borderId="0" xfId="8" applyFont="1" applyBorder="1" applyAlignment="1">
      <alignment horizontal="right" wrapText="1"/>
    </xf>
    <xf numFmtId="0" fontId="6" fillId="0" borderId="0" xfId="8" applyFont="1" applyBorder="1" applyAlignment="1">
      <alignment horizontal="right" wrapText="1"/>
    </xf>
    <xf numFmtId="0" fontId="6" fillId="0" borderId="0" xfId="8" applyFont="1" applyBorder="1" applyAlignment="1">
      <alignment horizontal="right" wrapText="1"/>
    </xf>
    <xf numFmtId="4" fontId="7" fillId="2" borderId="2" xfId="30" applyNumberFormat="1" applyProtection="1">
      <alignment horizontal="right" vertical="top" shrinkToFit="1"/>
    </xf>
    <xf numFmtId="164" fontId="7" fillId="2" borderId="2" xfId="30" applyNumberFormat="1" applyProtection="1">
      <alignment horizontal="right" vertical="top" shrinkToFit="1"/>
    </xf>
    <xf numFmtId="49" fontId="1" fillId="0" borderId="17" xfId="14" applyNumberFormat="1" applyFont="1" applyProtection="1">
      <alignment horizontal="center" vertical="top" shrinkToFit="1"/>
    </xf>
    <xf numFmtId="1" fontId="6" fillId="0" borderId="0" xfId="8" applyNumberFormat="1" applyFont="1" applyProtection="1">
      <alignment horizontal="center" wrapText="1"/>
    </xf>
    <xf numFmtId="49" fontId="10" fillId="0" borderId="4" xfId="14" applyNumberFormat="1" applyBorder="1" applyProtection="1">
      <alignment horizontal="center" vertical="top" shrinkToFit="1"/>
    </xf>
    <xf numFmtId="0" fontId="10" fillId="0" borderId="4" xfId="24" applyNumberFormat="1" applyBorder="1" applyProtection="1">
      <alignment horizontal="left" vertical="top" wrapText="1"/>
    </xf>
    <xf numFmtId="0" fontId="1" fillId="0" borderId="5" xfId="29" applyNumberFormat="1" applyFont="1" applyFill="1" applyBorder="1" applyAlignment="1" applyProtection="1">
      <alignment horizontal="left" vertical="top" wrapText="1"/>
    </xf>
    <xf numFmtId="4" fontId="12" fillId="5" borderId="6" xfId="25" applyNumberFormat="1" applyBorder="1" applyProtection="1">
      <alignment horizontal="right" vertical="top" shrinkToFit="1"/>
    </xf>
    <xf numFmtId="4" fontId="10" fillId="0" borderId="6" xfId="16" applyNumberFormat="1" applyBorder="1" applyProtection="1">
      <alignment horizontal="right" vertical="top" shrinkToFit="1"/>
    </xf>
    <xf numFmtId="1" fontId="6" fillId="0" borderId="7" xfId="8" applyNumberFormat="1" applyFont="1" applyBorder="1" applyProtection="1">
      <alignment horizontal="center" wrapText="1"/>
    </xf>
    <xf numFmtId="1" fontId="6" fillId="0" borderId="7" xfId="8" applyNumberFormat="1" applyFont="1" applyBorder="1" applyAlignment="1" applyProtection="1">
      <alignment horizontal="center" vertical="top" wrapText="1"/>
    </xf>
    <xf numFmtId="0" fontId="6" fillId="0" borderId="7" xfId="29" applyNumberFormat="1" applyFont="1" applyFill="1" applyBorder="1" applyAlignment="1" applyProtection="1">
      <alignment horizontal="left" vertical="top" wrapText="1"/>
    </xf>
    <xf numFmtId="0" fontId="3" fillId="0" borderId="7" xfId="29" applyNumberFormat="1" applyFont="1" applyFill="1" applyBorder="1" applyAlignment="1" applyProtection="1">
      <alignment horizontal="left" vertical="top" wrapText="1"/>
    </xf>
    <xf numFmtId="0" fontId="3" fillId="0" borderId="7" xfId="29" applyNumberFormat="1" applyFont="1" applyFill="1" applyBorder="1" applyAlignment="1" applyProtection="1">
      <alignment horizontal="center" vertical="top"/>
    </xf>
    <xf numFmtId="49" fontId="10" fillId="0" borderId="6" xfId="14" applyNumberFormat="1" applyBorder="1" applyProtection="1">
      <alignment horizontal="center" vertical="top" shrinkToFit="1"/>
    </xf>
    <xf numFmtId="0" fontId="3" fillId="0" borderId="8" xfId="24" applyNumberFormat="1" applyFont="1" applyBorder="1" applyProtection="1">
      <alignment horizontal="left" vertical="top" wrapText="1"/>
    </xf>
    <xf numFmtId="0" fontId="3" fillId="0" borderId="9" xfId="24" applyNumberFormat="1" applyFont="1" applyBorder="1" applyProtection="1">
      <alignment horizontal="left" vertical="top" wrapText="1"/>
    </xf>
    <xf numFmtId="1" fontId="1" fillId="0" borderId="8" xfId="24" applyNumberFormat="1" applyFont="1" applyBorder="1" applyProtection="1">
      <alignment horizontal="left" vertical="top" wrapText="1"/>
    </xf>
    <xf numFmtId="0" fontId="1" fillId="0" borderId="10" xfId="29" applyNumberFormat="1" applyFont="1" applyFill="1" applyBorder="1" applyAlignment="1" applyProtection="1">
      <alignment horizontal="left" vertical="top" wrapText="1"/>
    </xf>
    <xf numFmtId="0" fontId="1" fillId="0" borderId="11" xfId="29" applyNumberFormat="1" applyFont="1" applyFill="1" applyBorder="1" applyAlignment="1" applyProtection="1">
      <alignment horizontal="left" vertical="top" wrapText="1"/>
    </xf>
    <xf numFmtId="0" fontId="8" fillId="0" borderId="7" xfId="0" applyFont="1" applyBorder="1" applyAlignment="1">
      <alignment vertical="top" wrapText="1"/>
    </xf>
    <xf numFmtId="0" fontId="10" fillId="0" borderId="0" xfId="7" applyNumberFormat="1" applyBorder="1" applyProtection="1">
      <alignment horizontal="left" wrapText="1"/>
    </xf>
    <xf numFmtId="0" fontId="10" fillId="0" borderId="0" xfId="7" applyBorder="1">
      <alignment horizontal="left" wrapText="1"/>
    </xf>
    <xf numFmtId="0" fontId="10" fillId="0" borderId="2" xfId="12" applyNumberFormat="1" applyBorder="1" applyProtection="1">
      <alignment horizontal="center" vertical="center" wrapText="1"/>
    </xf>
    <xf numFmtId="0" fontId="10" fillId="0" borderId="2" xfId="12" applyBorder="1">
      <alignment horizontal="center" vertical="center" wrapText="1"/>
    </xf>
    <xf numFmtId="0" fontId="6" fillId="0" borderId="0" xfId="8" applyFont="1" applyBorder="1" applyAlignment="1">
      <alignment horizontal="right" wrapText="1"/>
    </xf>
    <xf numFmtId="0" fontId="5" fillId="0" borderId="0" xfId="8" applyFont="1" applyBorder="1" applyAlignment="1">
      <alignment horizontal="center" wrapText="1"/>
    </xf>
    <xf numFmtId="49" fontId="12" fillId="0" borderId="2" xfId="19" applyNumberFormat="1" applyBorder="1" applyProtection="1">
      <alignment horizontal="left" vertical="top" shrinkToFit="1"/>
    </xf>
    <xf numFmtId="49" fontId="12" fillId="0" borderId="9" xfId="19" applyBorder="1">
      <alignment horizontal="left" vertical="top" shrinkToFit="1"/>
    </xf>
    <xf numFmtId="0" fontId="1" fillId="0" borderId="12" xfId="12" applyNumberFormat="1" applyFont="1" applyBorder="1" applyAlignment="1" applyProtection="1">
      <alignment horizontal="center" vertical="center" wrapText="1"/>
    </xf>
    <xf numFmtId="0" fontId="10" fillId="0" borderId="3" xfId="12" applyNumberFormat="1" applyBorder="1" applyAlignment="1" applyProtection="1">
      <alignment horizontal="center" vertical="center" wrapText="1"/>
    </xf>
    <xf numFmtId="0" fontId="10" fillId="0" borderId="13" xfId="12" applyNumberFormat="1" applyBorder="1" applyAlignment="1" applyProtection="1">
      <alignment horizontal="center" vertical="center" wrapText="1"/>
    </xf>
    <xf numFmtId="0" fontId="10" fillId="0" borderId="14" xfId="12" applyNumberFormat="1" applyBorder="1" applyAlignment="1" applyProtection="1">
      <alignment horizontal="center" vertical="center" wrapText="1"/>
    </xf>
    <xf numFmtId="0" fontId="10" fillId="0" borderId="1" xfId="12" applyNumberFormat="1" applyBorder="1" applyAlignment="1" applyProtection="1">
      <alignment horizontal="center" vertical="center" wrapText="1"/>
    </xf>
    <xf numFmtId="0" fontId="10" fillId="0" borderId="15" xfId="12" applyNumberFormat="1" applyBorder="1" applyAlignment="1" applyProtection="1">
      <alignment horizontal="center" vertical="center" wrapText="1"/>
    </xf>
    <xf numFmtId="0" fontId="6" fillId="0" borderId="0" xfId="7" applyNumberFormat="1" applyFont="1" applyBorder="1" applyAlignment="1" applyProtection="1">
      <alignment horizontal="right" wrapText="1"/>
    </xf>
    <xf numFmtId="0" fontId="6" fillId="0" borderId="0" xfId="7" applyFont="1" applyBorder="1" applyAlignment="1">
      <alignment horizontal="right" wrapText="1"/>
    </xf>
    <xf numFmtId="0" fontId="10" fillId="0" borderId="0" xfId="7" applyNumberFormat="1" applyBorder="1" applyAlignment="1" applyProtection="1">
      <alignment horizontal="right" wrapText="1"/>
    </xf>
    <xf numFmtId="0" fontId="10" fillId="0" borderId="0" xfId="7" applyBorder="1" applyAlignment="1">
      <alignment horizontal="right" wrapText="1"/>
    </xf>
    <xf numFmtId="0" fontId="6" fillId="0" borderId="0" xfId="8" applyNumberFormat="1" applyFont="1" applyBorder="1" applyAlignment="1" applyProtection="1">
      <alignment horizontal="right" wrapText="1"/>
    </xf>
    <xf numFmtId="0" fontId="10" fillId="0" borderId="0" xfId="10" applyNumberFormat="1" applyBorder="1" applyProtection="1">
      <alignment horizontal="right"/>
    </xf>
    <xf numFmtId="0" fontId="10" fillId="0" borderId="0" xfId="10" applyBorder="1">
      <alignment horizontal="right"/>
    </xf>
    <xf numFmtId="0" fontId="1" fillId="0" borderId="2" xfId="12" applyNumberFormat="1" applyFont="1" applyBorder="1" applyProtection="1">
      <alignment horizontal="center" vertical="center" wrapText="1"/>
    </xf>
  </cellXfs>
  <cellStyles count="31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V48"/>
  <sheetViews>
    <sheetView showGridLines="0" showZeros="0" tabSelected="1" topLeftCell="B1" workbookViewId="0">
      <pane ySplit="12" topLeftCell="A13" activePane="bottomLeft" state="frozen"/>
      <selection pane="bottomLeft" activeCell="A3" sqref="A3:T3"/>
    </sheetView>
  </sheetViews>
  <sheetFormatPr defaultRowHeight="15" outlineLevelRow="6"/>
  <cols>
    <col min="1" max="1" width="9.140625" style="1" hidden="1" customWidth="1"/>
    <col min="2" max="2" width="47.7109375" style="1" customWidth="1"/>
    <col min="3" max="3" width="21.7109375" style="1" customWidth="1"/>
    <col min="4" max="4" width="9.140625" style="1" hidden="1" customWidth="1"/>
    <col min="5" max="5" width="15.7109375" style="1" customWidth="1"/>
    <col min="6" max="13" width="9.140625" style="1" hidden="1" customWidth="1"/>
    <col min="14" max="14" width="15.7109375" style="1" customWidth="1"/>
    <col min="15" max="22" width="9.140625" style="1" hidden="1" customWidth="1"/>
    <col min="23" max="16384" width="9.140625" style="1"/>
  </cols>
  <sheetData>
    <row r="1" spans="1:22" ht="38.25" customHeight="1">
      <c r="A1" s="59" t="s">
        <v>89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5" customHeight="1">
      <c r="A2" s="61" t="s">
        <v>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3.5" customHeight="1">
      <c r="A3" s="63" t="s">
        <v>90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2"/>
      <c r="V3" s="2"/>
    </row>
    <row r="4" spans="1:22" ht="13.5" customHeight="1">
      <c r="A4" s="20"/>
      <c r="B4" s="49" t="s">
        <v>44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21"/>
      <c r="P4" s="21"/>
      <c r="Q4" s="21"/>
      <c r="R4" s="21"/>
      <c r="S4" s="21"/>
      <c r="T4" s="22"/>
      <c r="U4" s="2"/>
      <c r="V4" s="2"/>
    </row>
    <row r="5" spans="1:22" ht="13.5" customHeight="1">
      <c r="A5" s="20"/>
      <c r="B5" s="49" t="s">
        <v>69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21"/>
      <c r="P5" s="21"/>
      <c r="Q5" s="21"/>
      <c r="R5" s="21"/>
      <c r="S5" s="21"/>
      <c r="T5" s="22"/>
      <c r="U5" s="2"/>
      <c r="V5" s="2"/>
    </row>
    <row r="6" spans="1:22" ht="13.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  <c r="U6" s="2"/>
      <c r="V6" s="2"/>
    </row>
    <row r="7" spans="1:22" ht="13.5" customHeight="1">
      <c r="A7" s="20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1"/>
      <c r="P7" s="21"/>
      <c r="Q7" s="21"/>
      <c r="R7" s="21"/>
      <c r="S7" s="21"/>
      <c r="T7" s="22"/>
      <c r="U7" s="2"/>
      <c r="V7" s="2"/>
    </row>
    <row r="8" spans="1:22" ht="13.5" customHeight="1">
      <c r="A8" s="20"/>
      <c r="B8" s="50" t="s">
        <v>70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21"/>
      <c r="P8" s="21"/>
      <c r="Q8" s="21"/>
      <c r="R8" s="21"/>
      <c r="S8" s="21"/>
      <c r="T8" s="22"/>
      <c r="U8" s="2"/>
      <c r="V8" s="2"/>
    </row>
    <row r="9" spans="1:22" ht="13.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2"/>
      <c r="U9" s="2"/>
      <c r="V9" s="2"/>
    </row>
    <row r="10" spans="1:22" ht="12.75" customHeight="1">
      <c r="A10" s="64" t="s">
        <v>63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30" customHeight="1">
      <c r="A11" s="47" t="s">
        <v>0</v>
      </c>
      <c r="B11" s="47" t="s">
        <v>1</v>
      </c>
      <c r="C11" s="47" t="s">
        <v>2</v>
      </c>
      <c r="D11" s="47" t="s">
        <v>0</v>
      </c>
      <c r="E11" s="66" t="s">
        <v>61</v>
      </c>
      <c r="F11" s="47" t="s">
        <v>0</v>
      </c>
      <c r="G11" s="47" t="s">
        <v>0</v>
      </c>
      <c r="H11" s="47" t="s">
        <v>0</v>
      </c>
      <c r="I11" s="47" t="s">
        <v>0</v>
      </c>
      <c r="J11" s="47" t="s">
        <v>0</v>
      </c>
      <c r="K11" s="47" t="s">
        <v>0</v>
      </c>
      <c r="L11" s="53" t="s">
        <v>62</v>
      </c>
      <c r="M11" s="54"/>
      <c r="N11" s="55"/>
      <c r="O11" s="47" t="s">
        <v>3</v>
      </c>
      <c r="P11" s="48"/>
      <c r="Q11" s="48"/>
      <c r="R11" s="3" t="s">
        <v>0</v>
      </c>
      <c r="S11" s="47" t="s">
        <v>4</v>
      </c>
      <c r="T11" s="48"/>
      <c r="U11" s="47" t="s">
        <v>5</v>
      </c>
      <c r="V11" s="48"/>
    </row>
    <row r="12" spans="1:22" ht="1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56"/>
      <c r="M12" s="57"/>
      <c r="N12" s="58"/>
      <c r="O12" s="3" t="s">
        <v>0</v>
      </c>
      <c r="P12" s="3" t="s">
        <v>0</v>
      </c>
      <c r="Q12" s="3" t="s">
        <v>0</v>
      </c>
      <c r="R12" s="3"/>
      <c r="S12" s="3" t="s">
        <v>0</v>
      </c>
      <c r="T12" s="3" t="s">
        <v>0</v>
      </c>
      <c r="U12" s="3" t="s">
        <v>0</v>
      </c>
      <c r="V12" s="3" t="s">
        <v>0</v>
      </c>
    </row>
    <row r="13" spans="1:22" ht="15" customHeight="1">
      <c r="A13" s="4" t="s">
        <v>6</v>
      </c>
      <c r="B13" s="14" t="s">
        <v>7</v>
      </c>
      <c r="C13" s="4" t="s">
        <v>6</v>
      </c>
      <c r="D13" s="6">
        <v>173898</v>
      </c>
      <c r="E13" s="16">
        <f>E14+E18+E23+E25+E30</f>
        <v>2236.002</v>
      </c>
      <c r="F13" s="16">
        <v>1907575</v>
      </c>
      <c r="G13" s="16">
        <v>1907575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1537167.92</v>
      </c>
      <c r="N13" s="16">
        <f>N14+N18+N23+N25+N30</f>
        <v>2275.922</v>
      </c>
      <c r="O13" s="6">
        <v>0</v>
      </c>
      <c r="P13" s="6">
        <v>1537167.92</v>
      </c>
      <c r="Q13" s="6">
        <v>1537167.92</v>
      </c>
      <c r="R13" s="6">
        <v>1537167.92</v>
      </c>
      <c r="S13" s="6">
        <v>370407.08</v>
      </c>
      <c r="T13" s="7">
        <v>0.80582305807111121</v>
      </c>
      <c r="U13" s="6">
        <v>0</v>
      </c>
      <c r="V13" s="7"/>
    </row>
    <row r="14" spans="1:22" ht="15" customHeight="1" outlineLevel="1">
      <c r="A14" s="4" t="s">
        <v>8</v>
      </c>
      <c r="B14" s="14" t="s">
        <v>9</v>
      </c>
      <c r="C14" s="4" t="s">
        <v>8</v>
      </c>
      <c r="D14" s="6">
        <v>0</v>
      </c>
      <c r="E14" s="16">
        <v>58.12</v>
      </c>
      <c r="F14" s="16"/>
      <c r="G14" s="16"/>
      <c r="H14" s="16"/>
      <c r="I14" s="16"/>
      <c r="J14" s="16"/>
      <c r="K14" s="16"/>
      <c r="L14" s="16"/>
      <c r="M14" s="16"/>
      <c r="N14" s="19">
        <v>66.284999999999997</v>
      </c>
      <c r="O14" s="6">
        <v>0</v>
      </c>
      <c r="P14" s="6">
        <v>59270.95</v>
      </c>
      <c r="Q14" s="6">
        <v>59270.95</v>
      </c>
      <c r="R14" s="6">
        <v>59270.95</v>
      </c>
      <c r="S14" s="6">
        <v>-1890.95</v>
      </c>
      <c r="T14" s="7">
        <v>1.0329548623213662</v>
      </c>
      <c r="U14" s="6">
        <v>0</v>
      </c>
      <c r="V14" s="7"/>
    </row>
    <row r="15" spans="1:22" ht="80.45" customHeight="1" outlineLevel="4">
      <c r="A15" s="4" t="s">
        <v>10</v>
      </c>
      <c r="B15" s="5" t="s">
        <v>12</v>
      </c>
      <c r="C15" s="4" t="s">
        <v>11</v>
      </c>
      <c r="D15" s="6">
        <v>0</v>
      </c>
      <c r="E15" s="16">
        <v>56.42</v>
      </c>
      <c r="F15" s="16"/>
      <c r="G15" s="16"/>
      <c r="H15" s="16"/>
      <c r="I15" s="16"/>
      <c r="J15" s="16"/>
      <c r="K15" s="16"/>
      <c r="L15" s="16"/>
      <c r="M15" s="16"/>
      <c r="N15" s="19">
        <v>63.927999999999997</v>
      </c>
      <c r="O15" s="6">
        <v>0</v>
      </c>
      <c r="P15" s="6">
        <v>58634.17</v>
      </c>
      <c r="Q15" s="6">
        <v>58634.17</v>
      </c>
      <c r="R15" s="6">
        <v>58634.17</v>
      </c>
      <c r="S15" s="6">
        <v>-2574.17</v>
      </c>
      <c r="T15" s="7">
        <v>1.0459181234391723</v>
      </c>
      <c r="U15" s="6">
        <v>0</v>
      </c>
      <c r="V15" s="7"/>
    </row>
    <row r="16" spans="1:22" ht="112.9" customHeight="1" outlineLevel="5">
      <c r="A16" s="4" t="s">
        <v>13</v>
      </c>
      <c r="B16" s="5" t="s">
        <v>14</v>
      </c>
      <c r="C16" s="4" t="s">
        <v>13</v>
      </c>
      <c r="D16" s="6">
        <v>0</v>
      </c>
      <c r="E16" s="16">
        <v>1.7</v>
      </c>
      <c r="F16" s="16"/>
      <c r="G16" s="16"/>
      <c r="H16" s="16"/>
      <c r="I16" s="16"/>
      <c r="J16" s="16"/>
      <c r="K16" s="16"/>
      <c r="L16" s="16"/>
      <c r="M16" s="16"/>
      <c r="N16" s="16">
        <v>0</v>
      </c>
      <c r="O16" s="6">
        <v>0</v>
      </c>
      <c r="P16" s="6">
        <v>0</v>
      </c>
      <c r="Q16" s="6">
        <v>0</v>
      </c>
      <c r="R16" s="6">
        <v>0</v>
      </c>
      <c r="S16" s="6">
        <v>1160</v>
      </c>
      <c r="T16" s="7">
        <v>0</v>
      </c>
      <c r="U16" s="6">
        <v>0</v>
      </c>
      <c r="V16" s="7"/>
    </row>
    <row r="17" spans="1:22" ht="38.25" outlineLevel="4">
      <c r="A17" s="4" t="s">
        <v>15</v>
      </c>
      <c r="B17" s="5" t="s">
        <v>17</v>
      </c>
      <c r="C17" s="4" t="s">
        <v>16</v>
      </c>
      <c r="D17" s="6">
        <v>0</v>
      </c>
      <c r="E17" s="16">
        <v>0</v>
      </c>
      <c r="F17" s="16"/>
      <c r="G17" s="16"/>
      <c r="H17" s="16"/>
      <c r="I17" s="16"/>
      <c r="J17" s="16"/>
      <c r="K17" s="16"/>
      <c r="L17" s="16"/>
      <c r="M17" s="16"/>
      <c r="N17" s="16">
        <v>2.3570000000000002</v>
      </c>
      <c r="O17" s="6">
        <v>0</v>
      </c>
      <c r="P17" s="6">
        <v>636.78</v>
      </c>
      <c r="Q17" s="6">
        <v>636.78</v>
      </c>
      <c r="R17" s="6">
        <v>636.78</v>
      </c>
      <c r="S17" s="6">
        <v>-476.78</v>
      </c>
      <c r="T17" s="7">
        <v>3.9798749999999998</v>
      </c>
      <c r="U17" s="6">
        <v>0</v>
      </c>
      <c r="V17" s="7"/>
    </row>
    <row r="18" spans="1:22" ht="42.75" customHeight="1" outlineLevel="1">
      <c r="A18" s="4" t="s">
        <v>18</v>
      </c>
      <c r="B18" s="39" t="s">
        <v>19</v>
      </c>
      <c r="C18" s="4" t="s">
        <v>18</v>
      </c>
      <c r="D18" s="6">
        <v>171898</v>
      </c>
      <c r="E18" s="25">
        <v>1559.14</v>
      </c>
      <c r="F18" s="24">
        <v>1559140</v>
      </c>
      <c r="G18" s="24">
        <v>1559140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1553829.7</v>
      </c>
      <c r="N18" s="25">
        <v>1553.83</v>
      </c>
      <c r="O18" s="6">
        <v>0</v>
      </c>
      <c r="P18" s="6">
        <v>938906.21</v>
      </c>
      <c r="Q18" s="6">
        <v>938906.21</v>
      </c>
      <c r="R18" s="6">
        <v>938906.21</v>
      </c>
      <c r="S18" s="6">
        <v>-39211.21</v>
      </c>
      <c r="T18" s="7">
        <v>1.0435827808312816</v>
      </c>
      <c r="U18" s="6">
        <v>0</v>
      </c>
      <c r="V18" s="7"/>
    </row>
    <row r="19" spans="1:22" ht="124.9" customHeight="1" outlineLevel="5">
      <c r="A19" s="28" t="s">
        <v>20</v>
      </c>
      <c r="B19" s="41" t="s">
        <v>85</v>
      </c>
      <c r="C19" s="38" t="s">
        <v>20</v>
      </c>
      <c r="D19" s="6">
        <v>25407</v>
      </c>
      <c r="E19" s="25">
        <v>714.13499999999999</v>
      </c>
      <c r="F19" s="25"/>
      <c r="G19" s="25"/>
      <c r="H19" s="25"/>
      <c r="I19" s="25"/>
      <c r="J19" s="25"/>
      <c r="K19" s="25"/>
      <c r="L19" s="25"/>
      <c r="M19" s="25"/>
      <c r="N19" s="25">
        <v>707.27700000000004</v>
      </c>
      <c r="O19" s="6">
        <v>0</v>
      </c>
      <c r="P19" s="6">
        <v>320973.61</v>
      </c>
      <c r="Q19" s="6">
        <v>320973.61</v>
      </c>
      <c r="R19" s="6">
        <v>320973.61</v>
      </c>
      <c r="S19" s="6">
        <v>-37325.61</v>
      </c>
      <c r="T19" s="7">
        <v>1.1315913033055054</v>
      </c>
      <c r="U19" s="6">
        <v>0</v>
      </c>
      <c r="V19" s="7"/>
    </row>
    <row r="20" spans="1:22" ht="138.6" customHeight="1" outlineLevel="5">
      <c r="A20" s="28" t="s">
        <v>21</v>
      </c>
      <c r="B20" s="42" t="s">
        <v>86</v>
      </c>
      <c r="C20" s="38" t="s">
        <v>21</v>
      </c>
      <c r="D20" s="6">
        <v>659</v>
      </c>
      <c r="E20" s="25">
        <v>4.8520000000000003</v>
      </c>
      <c r="F20" s="25"/>
      <c r="G20" s="25"/>
      <c r="H20" s="25"/>
      <c r="I20" s="25"/>
      <c r="J20" s="25"/>
      <c r="K20" s="25"/>
      <c r="L20" s="25"/>
      <c r="M20" s="25"/>
      <c r="N20" s="25">
        <v>5.1989999999999998</v>
      </c>
      <c r="O20" s="6">
        <v>0</v>
      </c>
      <c r="P20" s="6">
        <v>4899.49</v>
      </c>
      <c r="Q20" s="6">
        <v>4899.49</v>
      </c>
      <c r="R20" s="6">
        <v>4899.49</v>
      </c>
      <c r="S20" s="6">
        <v>-317.49</v>
      </c>
      <c r="T20" s="7">
        <v>1.0692907027498908</v>
      </c>
      <c r="U20" s="6">
        <v>0</v>
      </c>
      <c r="V20" s="7"/>
    </row>
    <row r="21" spans="1:22" ht="128.44999999999999" customHeight="1" outlineLevel="5">
      <c r="A21" s="28" t="s">
        <v>22</v>
      </c>
      <c r="B21" s="44" t="s">
        <v>87</v>
      </c>
      <c r="C21" s="38" t="s">
        <v>22</v>
      </c>
      <c r="D21" s="6">
        <v>87313</v>
      </c>
      <c r="E21" s="25">
        <v>941.72500000000002</v>
      </c>
      <c r="F21" s="25"/>
      <c r="G21" s="25"/>
      <c r="H21" s="25"/>
      <c r="I21" s="25"/>
      <c r="J21" s="25"/>
      <c r="K21" s="25"/>
      <c r="L21" s="25"/>
      <c r="M21" s="25"/>
      <c r="N21" s="25">
        <v>944.92499999999995</v>
      </c>
      <c r="O21" s="6">
        <v>0</v>
      </c>
      <c r="P21" s="6">
        <v>660573.59</v>
      </c>
      <c r="Q21" s="6">
        <v>660573.59</v>
      </c>
      <c r="R21" s="6">
        <v>660573.59</v>
      </c>
      <c r="S21" s="6">
        <v>-9620.59</v>
      </c>
      <c r="T21" s="7">
        <v>1.0147792390541253</v>
      </c>
      <c r="U21" s="6">
        <v>0</v>
      </c>
      <c r="V21" s="7"/>
    </row>
    <row r="22" spans="1:22" ht="127.9" customHeight="1" outlineLevel="5">
      <c r="A22" s="28" t="s">
        <v>23</v>
      </c>
      <c r="B22" s="43" t="s">
        <v>88</v>
      </c>
      <c r="C22" s="38" t="s">
        <v>23</v>
      </c>
      <c r="D22" s="6">
        <v>58519</v>
      </c>
      <c r="E22" s="16">
        <v>-101.572</v>
      </c>
      <c r="F22" s="16"/>
      <c r="G22" s="16"/>
      <c r="H22" s="16"/>
      <c r="I22" s="16"/>
      <c r="J22" s="16"/>
      <c r="K22" s="16"/>
      <c r="L22" s="16"/>
      <c r="M22" s="16"/>
      <c r="N22" s="16">
        <v>-103.571</v>
      </c>
      <c r="O22" s="6">
        <v>0</v>
      </c>
      <c r="P22" s="6">
        <v>-47540.480000000003</v>
      </c>
      <c r="Q22" s="6">
        <v>-47540.480000000003</v>
      </c>
      <c r="R22" s="6">
        <v>-47540.480000000003</v>
      </c>
      <c r="S22" s="6">
        <v>8052.48</v>
      </c>
      <c r="T22" s="7">
        <v>1.2039222042139384</v>
      </c>
      <c r="U22" s="6">
        <v>0</v>
      </c>
      <c r="V22" s="7"/>
    </row>
    <row r="23" spans="1:22" ht="15" customHeight="1" outlineLevel="1">
      <c r="A23" s="4" t="s">
        <v>24</v>
      </c>
      <c r="B23" s="40" t="s">
        <v>25</v>
      </c>
      <c r="C23" s="4" t="s">
        <v>24</v>
      </c>
      <c r="D23" s="6">
        <v>0</v>
      </c>
      <c r="E23" s="25">
        <v>7.742</v>
      </c>
      <c r="F23" s="25">
        <v>7742</v>
      </c>
      <c r="G23" s="25">
        <v>7742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7742.06</v>
      </c>
      <c r="N23" s="25">
        <v>7.742</v>
      </c>
      <c r="O23" s="6">
        <v>0</v>
      </c>
      <c r="P23" s="6">
        <v>3693.02</v>
      </c>
      <c r="Q23" s="6">
        <v>3693.02</v>
      </c>
      <c r="R23" s="6">
        <v>3693.02</v>
      </c>
      <c r="S23" s="6">
        <v>3806.98</v>
      </c>
      <c r="T23" s="7">
        <v>0.49240266666666666</v>
      </c>
      <c r="U23" s="6">
        <v>0</v>
      </c>
      <c r="V23" s="7"/>
    </row>
    <row r="24" spans="1:22" ht="15" customHeight="1" outlineLevel="2">
      <c r="A24" s="4" t="s">
        <v>26</v>
      </c>
      <c r="B24" s="5" t="s">
        <v>27</v>
      </c>
      <c r="C24" s="4" t="s">
        <v>26</v>
      </c>
      <c r="D24" s="6">
        <v>0</v>
      </c>
      <c r="E24" s="25">
        <v>7.742</v>
      </c>
      <c r="F24" s="25">
        <v>7742</v>
      </c>
      <c r="G24" s="25">
        <v>7742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7742.06</v>
      </c>
      <c r="N24" s="25">
        <v>7.742</v>
      </c>
      <c r="O24" s="6">
        <v>0</v>
      </c>
      <c r="P24" s="6">
        <v>3693.02</v>
      </c>
      <c r="Q24" s="6">
        <v>3693.02</v>
      </c>
      <c r="R24" s="6">
        <v>3693.02</v>
      </c>
      <c r="S24" s="6">
        <v>3806.98</v>
      </c>
      <c r="T24" s="7">
        <v>0.49240266666666666</v>
      </c>
      <c r="U24" s="6">
        <v>0</v>
      </c>
      <c r="V24" s="7"/>
    </row>
    <row r="25" spans="1:22" ht="15" customHeight="1" outlineLevel="1">
      <c r="A25" s="4" t="s">
        <v>28</v>
      </c>
      <c r="B25" s="14" t="s">
        <v>29</v>
      </c>
      <c r="C25" s="4" t="s">
        <v>28</v>
      </c>
      <c r="D25" s="6">
        <v>0</v>
      </c>
      <c r="E25" s="16">
        <v>601</v>
      </c>
      <c r="F25" s="16"/>
      <c r="G25" s="16"/>
      <c r="H25" s="16"/>
      <c r="I25" s="16"/>
      <c r="J25" s="16"/>
      <c r="K25" s="16"/>
      <c r="L25" s="16"/>
      <c r="M25" s="16"/>
      <c r="N25" s="16">
        <v>636.76499999999999</v>
      </c>
      <c r="O25" s="6">
        <v>0</v>
      </c>
      <c r="P25" s="6">
        <v>524297.74</v>
      </c>
      <c r="Q25" s="6">
        <v>524297.74</v>
      </c>
      <c r="R25" s="6">
        <v>524297.74</v>
      </c>
      <c r="S25" s="6">
        <v>407702.26</v>
      </c>
      <c r="T25" s="7">
        <v>0.56255122317596562</v>
      </c>
      <c r="U25" s="6">
        <v>0</v>
      </c>
      <c r="V25" s="7"/>
    </row>
    <row r="26" spans="1:22" ht="15" customHeight="1" outlineLevel="2">
      <c r="A26" s="4" t="s">
        <v>30</v>
      </c>
      <c r="B26" s="5" t="s">
        <v>31</v>
      </c>
      <c r="C26" s="4" t="s">
        <v>30</v>
      </c>
      <c r="D26" s="6">
        <v>0</v>
      </c>
      <c r="E26" s="16">
        <v>123</v>
      </c>
      <c r="F26" s="16"/>
      <c r="G26" s="16"/>
      <c r="H26" s="16"/>
      <c r="I26" s="16"/>
      <c r="J26" s="16"/>
      <c r="K26" s="16"/>
      <c r="L26" s="16"/>
      <c r="M26" s="16"/>
      <c r="N26" s="16">
        <v>163.77000000000001</v>
      </c>
      <c r="O26" s="6">
        <v>0</v>
      </c>
      <c r="P26" s="6">
        <v>80974.399999999994</v>
      </c>
      <c r="Q26" s="6">
        <v>80974.399999999994</v>
      </c>
      <c r="R26" s="6">
        <v>80974.399999999994</v>
      </c>
      <c r="S26" s="6">
        <v>40025.599999999999</v>
      </c>
      <c r="T26" s="7">
        <v>0.66920991735537194</v>
      </c>
      <c r="U26" s="6">
        <v>0</v>
      </c>
      <c r="V26" s="7"/>
    </row>
    <row r="27" spans="1:22" ht="15" customHeight="1" outlineLevel="2">
      <c r="A27" s="4" t="s">
        <v>32</v>
      </c>
      <c r="B27" s="15" t="s">
        <v>33</v>
      </c>
      <c r="C27" s="4" t="s">
        <v>32</v>
      </c>
      <c r="D27" s="6">
        <v>0</v>
      </c>
      <c r="E27" s="25">
        <v>478</v>
      </c>
      <c r="F27" s="25">
        <v>478000</v>
      </c>
      <c r="G27" s="25">
        <v>478000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472995</v>
      </c>
      <c r="N27" s="25">
        <v>472.995</v>
      </c>
      <c r="O27" s="6">
        <v>0</v>
      </c>
      <c r="P27" s="6">
        <v>443323.34</v>
      </c>
      <c r="Q27" s="6">
        <v>443323.34</v>
      </c>
      <c r="R27" s="6">
        <v>443323.34</v>
      </c>
      <c r="S27" s="6">
        <v>367676.66</v>
      </c>
      <c r="T27" s="7">
        <v>0.54663790382244148</v>
      </c>
      <c r="U27" s="6">
        <v>0</v>
      </c>
      <c r="V27" s="7"/>
    </row>
    <row r="28" spans="1:22" ht="38.25" outlineLevel="4">
      <c r="A28" s="4" t="s">
        <v>34</v>
      </c>
      <c r="B28" s="5" t="s">
        <v>36</v>
      </c>
      <c r="C28" s="4" t="s">
        <v>35</v>
      </c>
      <c r="D28" s="6">
        <v>0</v>
      </c>
      <c r="E28" s="25">
        <v>139</v>
      </c>
      <c r="F28" s="25">
        <v>139000</v>
      </c>
      <c r="G28" s="25">
        <v>139000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155433</v>
      </c>
      <c r="N28" s="25">
        <v>155.43299999999999</v>
      </c>
      <c r="O28" s="6">
        <v>0</v>
      </c>
      <c r="P28" s="6">
        <v>175110.98</v>
      </c>
      <c r="Q28" s="6">
        <v>175110.98</v>
      </c>
      <c r="R28" s="6">
        <v>175110.98</v>
      </c>
      <c r="S28" s="6">
        <v>343889.02</v>
      </c>
      <c r="T28" s="7">
        <v>0.33740073217726396</v>
      </c>
      <c r="U28" s="6">
        <v>0</v>
      </c>
      <c r="V28" s="7"/>
    </row>
    <row r="29" spans="1:22" ht="38.25" outlineLevel="4">
      <c r="A29" s="4" t="s">
        <v>37</v>
      </c>
      <c r="B29" s="5" t="s">
        <v>39</v>
      </c>
      <c r="C29" s="4" t="s">
        <v>38</v>
      </c>
      <c r="D29" s="6">
        <v>0</v>
      </c>
      <c r="E29" s="25">
        <v>339</v>
      </c>
      <c r="F29" s="25">
        <v>339000</v>
      </c>
      <c r="G29" s="25">
        <v>339000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317562</v>
      </c>
      <c r="N29" s="25">
        <v>317.56200000000001</v>
      </c>
      <c r="O29" s="6">
        <v>0</v>
      </c>
      <c r="P29" s="6">
        <v>268212.36</v>
      </c>
      <c r="Q29" s="6">
        <v>268212.36</v>
      </c>
      <c r="R29" s="6">
        <v>268212.36</v>
      </c>
      <c r="S29" s="6">
        <v>23787.64</v>
      </c>
      <c r="T29" s="7">
        <v>0.91853547945205483</v>
      </c>
      <c r="U29" s="6">
        <v>0</v>
      </c>
      <c r="V29" s="7"/>
    </row>
    <row r="30" spans="1:22" ht="15" customHeight="1" outlineLevel="1">
      <c r="A30" s="4" t="s">
        <v>40</v>
      </c>
      <c r="B30" s="14" t="s">
        <v>41</v>
      </c>
      <c r="C30" s="4" t="s">
        <v>40</v>
      </c>
      <c r="D30" s="6">
        <v>2000</v>
      </c>
      <c r="E30" s="25">
        <v>10</v>
      </c>
      <c r="F30" s="25">
        <v>10000</v>
      </c>
      <c r="G30" s="25">
        <v>10000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11300</v>
      </c>
      <c r="N30" s="25">
        <v>11.3</v>
      </c>
      <c r="O30" s="6">
        <v>0</v>
      </c>
      <c r="P30" s="6">
        <v>11000</v>
      </c>
      <c r="Q30" s="6">
        <v>11000</v>
      </c>
      <c r="R30" s="6">
        <v>11000</v>
      </c>
      <c r="S30" s="6">
        <v>0</v>
      </c>
      <c r="T30" s="7">
        <v>1</v>
      </c>
      <c r="U30" s="6">
        <v>0</v>
      </c>
      <c r="V30" s="7"/>
    </row>
    <row r="31" spans="1:22" ht="68.45" customHeight="1" outlineLevel="5">
      <c r="A31" s="4" t="s">
        <v>59</v>
      </c>
      <c r="B31" s="5" t="s">
        <v>42</v>
      </c>
      <c r="C31" s="4" t="s">
        <v>59</v>
      </c>
      <c r="D31" s="6">
        <v>2000</v>
      </c>
      <c r="E31" s="25">
        <v>10</v>
      </c>
      <c r="F31" s="25">
        <v>10000</v>
      </c>
      <c r="G31" s="25">
        <v>10000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11300</v>
      </c>
      <c r="N31" s="25">
        <v>11.3</v>
      </c>
      <c r="O31" s="6">
        <v>0</v>
      </c>
      <c r="P31" s="6">
        <v>11000</v>
      </c>
      <c r="Q31" s="6">
        <v>11000</v>
      </c>
      <c r="R31" s="6">
        <v>11000</v>
      </c>
      <c r="S31" s="6">
        <v>0</v>
      </c>
      <c r="T31" s="7">
        <v>1</v>
      </c>
      <c r="U31" s="6">
        <v>0</v>
      </c>
      <c r="V31" s="7"/>
    </row>
    <row r="32" spans="1:22" ht="19.149999999999999" customHeight="1">
      <c r="A32" s="4" t="s">
        <v>45</v>
      </c>
      <c r="B32" s="14" t="s">
        <v>46</v>
      </c>
      <c r="C32" s="4" t="s">
        <v>45</v>
      </c>
      <c r="D32" s="6">
        <v>205329</v>
      </c>
      <c r="E32" s="25">
        <v>3293.25</v>
      </c>
      <c r="F32" s="25">
        <v>3293250</v>
      </c>
      <c r="G32" s="25">
        <v>3293250</v>
      </c>
      <c r="H32" s="25">
        <v>0</v>
      </c>
      <c r="I32" s="25">
        <v>0</v>
      </c>
      <c r="J32" s="25">
        <v>0</v>
      </c>
      <c r="K32" s="25">
        <v>0</v>
      </c>
      <c r="L32" s="25">
        <v>1802.71</v>
      </c>
      <c r="M32" s="25">
        <v>3295052.71</v>
      </c>
      <c r="N32" s="25">
        <v>3293.25</v>
      </c>
      <c r="O32" s="6">
        <v>0</v>
      </c>
      <c r="P32" s="6">
        <v>2625243.5099999998</v>
      </c>
      <c r="Q32" s="6">
        <v>2625243.5099999998</v>
      </c>
      <c r="R32" s="6">
        <v>2625243.5099999998</v>
      </c>
      <c r="S32" s="6">
        <v>1035.49</v>
      </c>
      <c r="T32" s="7">
        <v>0.99960571972741663</v>
      </c>
      <c r="U32" s="6">
        <v>0</v>
      </c>
      <c r="V32" s="7"/>
    </row>
    <row r="33" spans="1:22" ht="42.75" customHeight="1" outlineLevel="1">
      <c r="A33" s="4" t="s">
        <v>47</v>
      </c>
      <c r="B33" s="14" t="s">
        <v>48</v>
      </c>
      <c r="C33" s="4" t="s">
        <v>47</v>
      </c>
      <c r="D33" s="6">
        <v>205329</v>
      </c>
      <c r="E33" s="25">
        <v>3193.25</v>
      </c>
      <c r="F33" s="25">
        <v>3193250</v>
      </c>
      <c r="G33" s="25">
        <v>3193250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3193250</v>
      </c>
      <c r="N33" s="25">
        <v>3193.25</v>
      </c>
      <c r="O33" s="6">
        <v>0</v>
      </c>
      <c r="P33" s="6">
        <v>2625243.5099999998</v>
      </c>
      <c r="Q33" s="6">
        <v>2625243.5099999998</v>
      </c>
      <c r="R33" s="6">
        <v>2625243.5099999998</v>
      </c>
      <c r="S33" s="6">
        <v>1035.49</v>
      </c>
      <c r="T33" s="7">
        <v>0.99960571972741663</v>
      </c>
      <c r="U33" s="6">
        <v>0</v>
      </c>
      <c r="V33" s="7"/>
    </row>
    <row r="34" spans="1:22" ht="38.25" outlineLevel="2">
      <c r="A34" s="4" t="s">
        <v>49</v>
      </c>
      <c r="B34" s="15" t="s">
        <v>50</v>
      </c>
      <c r="C34" s="4" t="s">
        <v>49</v>
      </c>
      <c r="D34" s="6">
        <v>0</v>
      </c>
      <c r="E34" s="25">
        <v>2312.1999999999998</v>
      </c>
      <c r="F34" s="25">
        <v>2312200</v>
      </c>
      <c r="G34" s="25">
        <v>2312200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2312200</v>
      </c>
      <c r="N34" s="25">
        <v>2312.1999999999998</v>
      </c>
      <c r="O34" s="6">
        <v>0</v>
      </c>
      <c r="P34" s="6">
        <v>2349600</v>
      </c>
      <c r="Q34" s="6">
        <v>2349600</v>
      </c>
      <c r="R34" s="6">
        <v>2349600</v>
      </c>
      <c r="S34" s="6">
        <v>0</v>
      </c>
      <c r="T34" s="7">
        <v>1</v>
      </c>
      <c r="U34" s="6">
        <v>0</v>
      </c>
      <c r="V34" s="7"/>
    </row>
    <row r="35" spans="1:22" ht="28.5" customHeight="1" outlineLevel="5">
      <c r="A35" s="4" t="s">
        <v>51</v>
      </c>
      <c r="B35" s="5" t="s">
        <v>52</v>
      </c>
      <c r="C35" s="26" t="s">
        <v>71</v>
      </c>
      <c r="D35" s="6">
        <v>0</v>
      </c>
      <c r="E35" s="25">
        <v>2312.1999999999998</v>
      </c>
      <c r="F35" s="25">
        <v>2312200</v>
      </c>
      <c r="G35" s="25">
        <v>2312200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2312200</v>
      </c>
      <c r="N35" s="25">
        <v>2312.1999999999998</v>
      </c>
      <c r="O35" s="6">
        <v>0</v>
      </c>
      <c r="P35" s="6">
        <v>2349600</v>
      </c>
      <c r="Q35" s="6">
        <v>2349600</v>
      </c>
      <c r="R35" s="6">
        <v>2349600</v>
      </c>
      <c r="S35" s="6">
        <v>0</v>
      </c>
      <c r="T35" s="7">
        <v>1</v>
      </c>
      <c r="U35" s="6">
        <v>0</v>
      </c>
      <c r="V35" s="7"/>
    </row>
    <row r="36" spans="1:22" ht="38.25" outlineLevel="2">
      <c r="A36" s="4" t="s">
        <v>53</v>
      </c>
      <c r="B36" s="15" t="s">
        <v>54</v>
      </c>
      <c r="C36" s="4" t="s">
        <v>53</v>
      </c>
      <c r="D36" s="6">
        <v>1600</v>
      </c>
      <c r="E36" s="16">
        <v>81.05</v>
      </c>
      <c r="F36" s="16"/>
      <c r="G36" s="16"/>
      <c r="H36" s="16"/>
      <c r="I36" s="16"/>
      <c r="J36" s="16"/>
      <c r="K36" s="16"/>
      <c r="L36" s="16"/>
      <c r="M36" s="16"/>
      <c r="N36" s="16">
        <v>81.05</v>
      </c>
      <c r="O36" s="6">
        <v>0</v>
      </c>
      <c r="P36" s="6">
        <v>71914.509999999995</v>
      </c>
      <c r="Q36" s="6">
        <v>71914.509999999995</v>
      </c>
      <c r="R36" s="6">
        <v>71914.509999999995</v>
      </c>
      <c r="S36" s="6">
        <v>1035.49</v>
      </c>
      <c r="T36" s="7">
        <v>0.98580548320767647</v>
      </c>
      <c r="U36" s="6">
        <v>0</v>
      </c>
      <c r="V36" s="7"/>
    </row>
    <row r="37" spans="1:22" ht="42.75" customHeight="1" outlineLevel="5">
      <c r="A37" s="4" t="s">
        <v>60</v>
      </c>
      <c r="B37" s="5" t="s">
        <v>64</v>
      </c>
      <c r="C37" s="27" t="s">
        <v>72</v>
      </c>
      <c r="D37" s="6">
        <v>0</v>
      </c>
      <c r="E37" s="25">
        <v>80.900000000000006</v>
      </c>
      <c r="F37" s="25">
        <v>80900</v>
      </c>
      <c r="G37" s="25">
        <v>80900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80900</v>
      </c>
      <c r="N37" s="25">
        <v>80.900000000000006</v>
      </c>
      <c r="O37" s="6">
        <v>0</v>
      </c>
      <c r="P37" s="6">
        <v>71200</v>
      </c>
      <c r="Q37" s="6">
        <v>71200</v>
      </c>
      <c r="R37" s="6">
        <v>71200</v>
      </c>
      <c r="S37" s="6">
        <v>0</v>
      </c>
      <c r="T37" s="7">
        <v>1</v>
      </c>
      <c r="U37" s="6">
        <v>0</v>
      </c>
      <c r="V37" s="7"/>
    </row>
    <row r="38" spans="1:22" ht="57" customHeight="1" outlineLevel="5">
      <c r="A38" s="4" t="s">
        <v>65</v>
      </c>
      <c r="B38" s="29" t="s">
        <v>55</v>
      </c>
      <c r="C38" s="33" t="s">
        <v>73</v>
      </c>
      <c r="D38" s="31">
        <v>0</v>
      </c>
      <c r="E38" s="25">
        <v>0.15</v>
      </c>
      <c r="F38" s="25">
        <v>150</v>
      </c>
      <c r="G38" s="25">
        <v>150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150</v>
      </c>
      <c r="N38" s="25">
        <v>0.15</v>
      </c>
      <c r="O38" s="6">
        <v>0</v>
      </c>
      <c r="P38" s="6">
        <v>150</v>
      </c>
      <c r="Q38" s="6">
        <v>150</v>
      </c>
      <c r="R38" s="6">
        <v>150</v>
      </c>
      <c r="S38" s="6">
        <v>0</v>
      </c>
      <c r="T38" s="7">
        <v>1</v>
      </c>
      <c r="U38" s="6">
        <v>0</v>
      </c>
      <c r="V38" s="7"/>
    </row>
    <row r="39" spans="1:22" ht="15" customHeight="1" outlineLevel="2">
      <c r="A39" s="4" t="s">
        <v>56</v>
      </c>
      <c r="B39" s="15" t="s">
        <v>57</v>
      </c>
      <c r="C39" s="4" t="s">
        <v>56</v>
      </c>
      <c r="D39" s="6">
        <v>203729</v>
      </c>
      <c r="E39" s="16">
        <v>800</v>
      </c>
      <c r="F39" s="16"/>
      <c r="G39" s="16"/>
      <c r="H39" s="16"/>
      <c r="I39" s="16"/>
      <c r="J39" s="16"/>
      <c r="K39" s="16"/>
      <c r="L39" s="16"/>
      <c r="M39" s="16"/>
      <c r="N39" s="16">
        <v>800</v>
      </c>
      <c r="O39" s="6">
        <v>0</v>
      </c>
      <c r="P39" s="6">
        <v>203729</v>
      </c>
      <c r="Q39" s="6">
        <v>203729</v>
      </c>
      <c r="R39" s="6">
        <v>203729</v>
      </c>
      <c r="S39" s="6">
        <v>0</v>
      </c>
      <c r="T39" s="7">
        <v>1</v>
      </c>
      <c r="U39" s="6">
        <v>0</v>
      </c>
      <c r="V39" s="7"/>
    </row>
    <row r="40" spans="1:22" ht="28.5" customHeight="1" outlineLevel="5">
      <c r="A40" s="4" t="s">
        <v>66</v>
      </c>
      <c r="B40" s="5" t="s">
        <v>67</v>
      </c>
      <c r="C40" s="26" t="s">
        <v>84</v>
      </c>
      <c r="D40" s="6">
        <v>80000</v>
      </c>
      <c r="E40" s="16">
        <v>80</v>
      </c>
      <c r="F40" s="16"/>
      <c r="G40" s="16"/>
      <c r="H40" s="16"/>
      <c r="I40" s="16"/>
      <c r="J40" s="16"/>
      <c r="K40" s="16"/>
      <c r="L40" s="16"/>
      <c r="M40" s="16"/>
      <c r="N40" s="16">
        <v>80</v>
      </c>
      <c r="O40" s="6">
        <v>0</v>
      </c>
      <c r="P40" s="6">
        <v>80000</v>
      </c>
      <c r="Q40" s="6">
        <v>80000</v>
      </c>
      <c r="R40" s="6">
        <v>80000</v>
      </c>
      <c r="S40" s="6">
        <v>0</v>
      </c>
      <c r="T40" s="7">
        <v>1</v>
      </c>
      <c r="U40" s="6">
        <v>0</v>
      </c>
      <c r="V40" s="7"/>
    </row>
    <row r="41" spans="1:22" ht="59.25" customHeight="1" outlineLevel="5">
      <c r="A41" s="28" t="s">
        <v>68</v>
      </c>
      <c r="B41" s="30" t="s">
        <v>75</v>
      </c>
      <c r="C41" s="34" t="s">
        <v>74</v>
      </c>
      <c r="D41" s="32"/>
      <c r="E41" s="25">
        <v>720</v>
      </c>
      <c r="F41" s="25">
        <v>720000</v>
      </c>
      <c r="G41" s="25">
        <v>720000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720000</v>
      </c>
      <c r="N41" s="25">
        <v>720</v>
      </c>
      <c r="O41" s="6">
        <v>0</v>
      </c>
      <c r="P41" s="6">
        <v>123729</v>
      </c>
      <c r="Q41" s="6">
        <v>123729</v>
      </c>
      <c r="R41" s="6">
        <v>123729</v>
      </c>
      <c r="S41" s="6">
        <v>0</v>
      </c>
      <c r="T41" s="7">
        <v>1</v>
      </c>
      <c r="U41" s="6">
        <v>0</v>
      </c>
      <c r="V41" s="7"/>
    </row>
    <row r="42" spans="1:22" ht="31.15" customHeight="1" outlineLevel="5">
      <c r="A42" s="28"/>
      <c r="B42" s="36" t="s">
        <v>76</v>
      </c>
      <c r="C42" s="34" t="s">
        <v>77</v>
      </c>
      <c r="D42" s="32"/>
      <c r="E42" s="25">
        <v>85</v>
      </c>
      <c r="F42" s="25"/>
      <c r="G42" s="25"/>
      <c r="H42" s="25"/>
      <c r="I42" s="25"/>
      <c r="J42" s="25"/>
      <c r="K42" s="25"/>
      <c r="L42" s="25"/>
      <c r="M42" s="25"/>
      <c r="N42" s="25">
        <v>85</v>
      </c>
      <c r="O42" s="6"/>
      <c r="P42" s="6"/>
      <c r="Q42" s="6"/>
      <c r="R42" s="6"/>
      <c r="S42" s="6"/>
      <c r="T42" s="7"/>
      <c r="U42" s="6"/>
      <c r="V42" s="7"/>
    </row>
    <row r="43" spans="1:22" ht="42.75" customHeight="1" outlineLevel="5">
      <c r="A43" s="28"/>
      <c r="B43" s="35" t="s">
        <v>79</v>
      </c>
      <c r="C43" s="34" t="s">
        <v>78</v>
      </c>
      <c r="D43" s="31">
        <v>1600</v>
      </c>
      <c r="E43" s="25">
        <v>85</v>
      </c>
      <c r="F43" s="25">
        <v>85</v>
      </c>
      <c r="G43" s="25">
        <v>85</v>
      </c>
      <c r="H43" s="25">
        <v>85</v>
      </c>
      <c r="I43" s="25">
        <v>85</v>
      </c>
      <c r="J43" s="25">
        <v>85</v>
      </c>
      <c r="K43" s="25">
        <v>85</v>
      </c>
      <c r="L43" s="25">
        <v>85</v>
      </c>
      <c r="M43" s="25">
        <v>85</v>
      </c>
      <c r="N43" s="25">
        <v>85</v>
      </c>
      <c r="O43" s="6"/>
      <c r="P43" s="6"/>
      <c r="Q43" s="6"/>
      <c r="R43" s="6"/>
      <c r="S43" s="6"/>
      <c r="T43" s="7"/>
      <c r="U43" s="6"/>
      <c r="V43" s="7"/>
    </row>
    <row r="44" spans="1:22" ht="22.15" customHeight="1" outlineLevel="6">
      <c r="A44" s="28"/>
      <c r="B44" s="37" t="s">
        <v>82</v>
      </c>
      <c r="C44" s="34" t="s">
        <v>80</v>
      </c>
      <c r="D44" s="32"/>
      <c r="E44" s="16">
        <v>15</v>
      </c>
      <c r="F44" s="17"/>
      <c r="G44" s="17"/>
      <c r="H44" s="17"/>
      <c r="I44" s="17"/>
      <c r="J44" s="17"/>
      <c r="K44" s="17"/>
      <c r="L44" s="17"/>
      <c r="M44" s="17"/>
      <c r="N44" s="16">
        <v>15</v>
      </c>
      <c r="O44" s="8"/>
      <c r="P44" s="8"/>
      <c r="Q44" s="8"/>
      <c r="R44" s="8"/>
      <c r="S44" s="8"/>
      <c r="T44" s="9"/>
      <c r="U44" s="8"/>
      <c r="V44" s="9"/>
    </row>
    <row r="45" spans="1:22" ht="29.45" customHeight="1" outlineLevel="6">
      <c r="A45" s="28"/>
      <c r="B45" s="35" t="s">
        <v>83</v>
      </c>
      <c r="C45" s="34" t="s">
        <v>81</v>
      </c>
      <c r="D45" s="32"/>
      <c r="E45" s="16">
        <v>15</v>
      </c>
      <c r="F45" s="17"/>
      <c r="G45" s="17"/>
      <c r="H45" s="17"/>
      <c r="I45" s="17"/>
      <c r="J45" s="17"/>
      <c r="K45" s="17"/>
      <c r="L45" s="17"/>
      <c r="M45" s="17"/>
      <c r="N45" s="16">
        <v>15</v>
      </c>
      <c r="O45" s="8"/>
      <c r="P45" s="8"/>
      <c r="Q45" s="8"/>
      <c r="R45" s="8"/>
      <c r="S45" s="8"/>
      <c r="T45" s="9"/>
      <c r="U45" s="8"/>
      <c r="V45" s="9"/>
    </row>
    <row r="46" spans="1:22" ht="12.75" customHeight="1">
      <c r="A46" s="51" t="s">
        <v>58</v>
      </c>
      <c r="B46" s="52"/>
      <c r="C46" s="52"/>
      <c r="D46" s="10">
        <v>379227</v>
      </c>
      <c r="E46" s="18">
        <f>E13+E32</f>
        <v>5529.2520000000004</v>
      </c>
      <c r="F46" s="18">
        <v>4533854</v>
      </c>
      <c r="G46" s="18">
        <v>4533854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4162411.43</v>
      </c>
      <c r="N46" s="18">
        <f>N13+N32</f>
        <v>5569.1720000000005</v>
      </c>
      <c r="O46" s="10">
        <v>0</v>
      </c>
      <c r="P46" s="10">
        <v>4162411.43</v>
      </c>
      <c r="Q46" s="10">
        <v>4162411.43</v>
      </c>
      <c r="R46" s="10">
        <v>4162411.43</v>
      </c>
      <c r="S46" s="10">
        <v>371442.57</v>
      </c>
      <c r="T46" s="11">
        <v>0.91807354846450728</v>
      </c>
      <c r="U46" s="10">
        <v>0</v>
      </c>
      <c r="V46" s="11"/>
    </row>
    <row r="47" spans="1:22" ht="12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 t="s">
        <v>0</v>
      </c>
      <c r="S47" s="12"/>
      <c r="T47" s="12"/>
      <c r="U47" s="12"/>
      <c r="V47" s="12"/>
    </row>
    <row r="48" spans="1:22" ht="15" customHeight="1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13"/>
      <c r="Q48" s="13"/>
      <c r="R48" s="13"/>
      <c r="S48" s="13"/>
      <c r="T48" s="13"/>
      <c r="U48" s="13"/>
      <c r="V48" s="13"/>
    </row>
  </sheetData>
  <mergeCells count="24">
    <mergeCell ref="U11:V11"/>
    <mergeCell ref="L11:N12"/>
    <mergeCell ref="A1:V1"/>
    <mergeCell ref="A2:V2"/>
    <mergeCell ref="A3:T3"/>
    <mergeCell ref="A10:V10"/>
    <mergeCell ref="A11:A12"/>
    <mergeCell ref="B11:B12"/>
    <mergeCell ref="C11:C12"/>
    <mergeCell ref="K11:K12"/>
    <mergeCell ref="S11:T11"/>
    <mergeCell ref="H11:H12"/>
    <mergeCell ref="I11:I12"/>
    <mergeCell ref="J11:J12"/>
    <mergeCell ref="E11:E12"/>
    <mergeCell ref="F11:F12"/>
    <mergeCell ref="A48:O48"/>
    <mergeCell ref="O11:Q11"/>
    <mergeCell ref="D11:D12"/>
    <mergeCell ref="G11:G12"/>
    <mergeCell ref="B4:N4"/>
    <mergeCell ref="B5:N5"/>
    <mergeCell ref="B8:N8"/>
    <mergeCell ref="A46:C46"/>
  </mergeCells>
  <phoneticPr fontId="0" type="noConversion"/>
  <pageMargins left="0.39375001192092896" right="0.39375001192092896" top="0.59027779102325439" bottom="0.59027779102325439" header="0.39375001192092896" footer="0.39375001192092896"/>
  <pageSetup paperSize="9" scale="94" fitToHeight="0" orientation="portrait" blackAndWhite="1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988B333-B5D8-4768-AA6B-BE92A7EC0CB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(1)</vt:lpstr>
      <vt:lpstr>'Документ (1)'!Заголовки_для_печати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MICROSOF-E5F828\Admin</dc:creator>
  <cp:lastModifiedBy>1</cp:lastModifiedBy>
  <cp:lastPrinted>2020-03-23T09:23:10Z</cp:lastPrinted>
  <dcterms:created xsi:type="dcterms:W3CDTF">2017-01-16T05:11:50Z</dcterms:created>
  <dcterms:modified xsi:type="dcterms:W3CDTF">2020-05-15T05:04:59Z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C__Documents and Settings_Admin_Local Settings_Application Data_Кейсистемс_Бюджет-КС_ReportManager_sqr_info_isp_budg_inc.xls</vt:lpwstr>
  </property>
</Properties>
</file>